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320" windowHeight="5925" tabRatio="675"/>
  </bookViews>
  <sheets>
    <sheet name="3er TRIM" sheetId="94" r:id="rId1"/>
  </sheets>
  <calcPr calcId="152511"/>
</workbook>
</file>

<file path=xl/calcChain.xml><?xml version="1.0" encoding="utf-8"?>
<calcChain xmlns="http://schemas.openxmlformats.org/spreadsheetml/2006/main">
  <c r="C15" i="94" l="1"/>
  <c r="D15" i="94"/>
  <c r="E15" i="94"/>
  <c r="F15" i="94"/>
  <c r="G15" i="94"/>
  <c r="H15" i="94"/>
  <c r="I15" i="94"/>
  <c r="J15" i="94"/>
  <c r="K15" i="94"/>
  <c r="C16" i="94"/>
  <c r="D16" i="94"/>
  <c r="E16" i="94"/>
  <c r="F16" i="94"/>
  <c r="G16" i="94"/>
  <c r="H16" i="94"/>
  <c r="I16" i="94"/>
  <c r="J16" i="94"/>
  <c r="K16" i="94"/>
  <c r="C17" i="94"/>
  <c r="D17" i="94"/>
  <c r="E17" i="94"/>
  <c r="F17" i="94"/>
  <c r="G17" i="94"/>
  <c r="H17" i="94"/>
  <c r="I17" i="94"/>
  <c r="J17" i="94"/>
  <c r="K17" i="94"/>
  <c r="C18" i="94"/>
  <c r="D18" i="94"/>
  <c r="E18" i="94"/>
  <c r="F18" i="94"/>
  <c r="G18" i="94"/>
  <c r="H18" i="94"/>
  <c r="I18" i="94"/>
  <c r="J18" i="94"/>
  <c r="K18" i="94"/>
  <c r="C19" i="94"/>
  <c r="D19" i="94"/>
  <c r="E19" i="94"/>
  <c r="F19" i="94"/>
  <c r="G19" i="94"/>
  <c r="H19" i="94"/>
  <c r="I19" i="94"/>
  <c r="J19" i="94"/>
  <c r="K19" i="94"/>
  <c r="C20" i="94"/>
  <c r="D20" i="94"/>
  <c r="E20" i="94"/>
  <c r="F20" i="94"/>
  <c r="G20" i="94"/>
  <c r="H20" i="94"/>
  <c r="I20" i="94"/>
  <c r="J20" i="94"/>
  <c r="K20" i="94"/>
  <c r="C21" i="94"/>
  <c r="D21" i="94"/>
  <c r="E21" i="94"/>
  <c r="F21" i="94"/>
  <c r="G21" i="94"/>
  <c r="H21" i="94"/>
  <c r="I21" i="94"/>
  <c r="J21" i="94"/>
  <c r="K21" i="94"/>
  <c r="C22" i="94"/>
  <c r="D22" i="94"/>
  <c r="E22" i="94"/>
  <c r="F22" i="94"/>
  <c r="G22" i="94"/>
  <c r="H22" i="94"/>
  <c r="I22" i="94"/>
  <c r="J22" i="94"/>
  <c r="K22" i="94"/>
  <c r="C23" i="94"/>
  <c r="D23" i="94"/>
  <c r="E23" i="94"/>
  <c r="F23" i="94"/>
  <c r="G23" i="94"/>
  <c r="H23" i="94"/>
  <c r="I23" i="94"/>
  <c r="J23" i="94"/>
  <c r="K23" i="94"/>
  <c r="C24" i="94"/>
  <c r="D24" i="94"/>
  <c r="E24" i="94"/>
  <c r="F24" i="94"/>
  <c r="G24" i="94"/>
  <c r="H24" i="94"/>
  <c r="I24" i="94"/>
  <c r="J24" i="94"/>
  <c r="K24" i="94"/>
  <c r="C25" i="94"/>
  <c r="D25" i="94"/>
  <c r="E25" i="94"/>
  <c r="F25" i="94"/>
  <c r="G25" i="94"/>
  <c r="H25" i="94"/>
  <c r="I25" i="94"/>
  <c r="J25" i="94"/>
  <c r="K25" i="94"/>
  <c r="C26" i="94"/>
  <c r="D26" i="94"/>
  <c r="E26" i="94"/>
  <c r="F26" i="94"/>
  <c r="G26" i="94"/>
  <c r="H26" i="94"/>
  <c r="I26" i="94"/>
  <c r="J26" i="94"/>
  <c r="K26" i="94"/>
  <c r="C27" i="94"/>
  <c r="D27" i="94"/>
  <c r="E27" i="94"/>
  <c r="F27" i="94"/>
  <c r="G27" i="94"/>
  <c r="H27" i="94"/>
  <c r="I27" i="94"/>
  <c r="J27" i="94"/>
  <c r="K27" i="94"/>
  <c r="C28" i="94"/>
  <c r="D28" i="94"/>
  <c r="E28" i="94"/>
  <c r="F28" i="94"/>
  <c r="G28" i="94"/>
  <c r="H28" i="94"/>
  <c r="I28" i="94"/>
  <c r="J28" i="94"/>
  <c r="K28" i="94"/>
  <c r="C29" i="94"/>
  <c r="D29" i="94"/>
  <c r="E29" i="94"/>
  <c r="F29" i="94"/>
  <c r="G29" i="94"/>
  <c r="H29" i="94"/>
  <c r="I29" i="94"/>
  <c r="J29" i="94"/>
  <c r="K29" i="94"/>
  <c r="C30" i="94"/>
  <c r="D30" i="94"/>
  <c r="E30" i="94"/>
  <c r="F30" i="94"/>
  <c r="G30" i="94"/>
  <c r="H30" i="94"/>
  <c r="I30" i="94"/>
  <c r="J30" i="94"/>
  <c r="K30" i="94"/>
  <c r="C31" i="94"/>
  <c r="D31" i="94"/>
  <c r="E31" i="94"/>
  <c r="F31" i="94"/>
  <c r="G31" i="94"/>
  <c r="H31" i="94"/>
  <c r="I31" i="94"/>
  <c r="J31" i="94"/>
  <c r="K31" i="94"/>
  <c r="C32" i="94"/>
  <c r="D32" i="94"/>
  <c r="E32" i="94"/>
  <c r="F32" i="94"/>
  <c r="G32" i="94"/>
  <c r="H32" i="94"/>
  <c r="I32" i="94"/>
  <c r="J32" i="94"/>
  <c r="K32" i="94"/>
  <c r="C33" i="94"/>
  <c r="D33" i="94"/>
  <c r="E33" i="94"/>
  <c r="F33" i="94"/>
  <c r="G33" i="94"/>
  <c r="H33" i="94"/>
  <c r="I33" i="94"/>
  <c r="J33" i="94"/>
  <c r="K33" i="94"/>
  <c r="D14" i="94"/>
  <c r="E14" i="94"/>
  <c r="F14" i="94"/>
  <c r="G14" i="94"/>
  <c r="H14" i="94"/>
  <c r="I14" i="94"/>
  <c r="J14" i="94"/>
  <c r="K14" i="94"/>
  <c r="C14" i="94"/>
  <c r="L88" i="94" l="1"/>
  <c r="L92" i="94"/>
  <c r="L96" i="94"/>
  <c r="L98" i="94"/>
  <c r="L99" i="94"/>
  <c r="L100" i="94"/>
  <c r="L102" i="94"/>
  <c r="L104" i="94"/>
  <c r="K142" i="94"/>
  <c r="J142" i="94"/>
  <c r="I142" i="94"/>
  <c r="H142" i="94"/>
  <c r="G142" i="94"/>
  <c r="F142" i="94"/>
  <c r="E142" i="94"/>
  <c r="D142" i="94"/>
  <c r="C142" i="94"/>
  <c r="L141" i="94"/>
  <c r="L140" i="94"/>
  <c r="L139" i="94"/>
  <c r="L138" i="94"/>
  <c r="L137" i="94"/>
  <c r="L136" i="94"/>
  <c r="L135" i="94"/>
  <c r="L134" i="94"/>
  <c r="L133" i="94"/>
  <c r="L132" i="94"/>
  <c r="L131" i="94"/>
  <c r="L130" i="94"/>
  <c r="L129" i="94"/>
  <c r="L128" i="94"/>
  <c r="L127" i="94"/>
  <c r="L126" i="94"/>
  <c r="L125" i="94"/>
  <c r="L124" i="94"/>
  <c r="L123" i="94"/>
  <c r="L122" i="94"/>
  <c r="K105" i="94"/>
  <c r="J105" i="94"/>
  <c r="I105" i="94"/>
  <c r="H105" i="94"/>
  <c r="G105" i="94"/>
  <c r="F105" i="94"/>
  <c r="L94" i="94"/>
  <c r="L90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95" i="94" l="1"/>
  <c r="L87" i="94"/>
  <c r="L142" i="94"/>
  <c r="D105" i="94"/>
  <c r="L91" i="94"/>
  <c r="L103" i="94"/>
  <c r="L101" i="94"/>
  <c r="L97" i="94"/>
  <c r="L93" i="94"/>
  <c r="L89" i="94"/>
  <c r="E105" i="94"/>
  <c r="L86" i="94"/>
  <c r="L69" i="94"/>
  <c r="C105" i="94"/>
  <c r="L85" i="94"/>
  <c r="L105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14" i="94" l="1"/>
  <c r="L34" i="94" s="1"/>
</calcChain>
</file>

<file path=xl/sharedStrings.xml><?xml version="1.0" encoding="utf-8"?>
<sst xmlns="http://schemas.openxmlformats.org/spreadsheetml/2006/main" count="161" uniqueCount="44">
  <si>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</si>
  <si>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</si>
  <si>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</si>
  <si>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</si>
  <si>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</si>
  <si>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</si>
  <si>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</si>
  <si>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</si>
  <si>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</si>
  <si>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</si>
  <si>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</si>
  <si>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</si>
  <si>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</si>
  <si>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</si>
  <si>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</si>
  <si>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</si>
  <si>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</si>
  <si>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</si>
  <si>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</si>
  <si>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</si>
  <si>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</si>
  <si>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</si>
  <si>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</si>
  <si>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</si>
  <si>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</si>
  <si>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</si>
  <si>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</si>
  <si>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</si>
  <si>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</si>
  <si>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</si>
  <si>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</si>
  <si>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</si>
  <si>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</si>
  <si>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</si>
  <si>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</si>
  <si>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</si>
  <si>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</si>
  <si>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NUEVAS POTESTADES (GASOLINA Y DIESEL)</t>
  </si>
  <si>
    <t>FONDO DE COMPENSACION ISAN</t>
  </si>
  <si>
    <t>PARTICIPACIONES FEDERALES MINISTRADAS A LOS MUNICIPIOS EN EL MES DE JULIO DEL EJERCICIO FISCAL 2018</t>
  </si>
  <si>
    <t>PARTICIPACIONES FEDERALES MINISTRADAS A LOS MUNICIPIOS EN EL MES DE AGOSTO DEL EJERCICIO FISCAL 2018</t>
  </si>
  <si>
    <t>PARTICIPACIONES FEDERALES MINISTRADAS A LOS MUNICIPIOS EN EL MES DE SEPTIEMBRE DEL EJERCICIO FISCAL 2018</t>
  </si>
  <si>
    <t>PARTICIPACIONES FEDERALES MINISTRADAS A LOS MUNICIPIOS EN EL III TRIMESTRE DEL EJERCICIO FISCAL 2018</t>
  </si>
  <si>
    <t>FOFIR Incluye diferencia a favor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</si>
</sst>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7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3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38876</xdr:rowOff>
    </xdr:from>
    <xdr:to>
      <xdr:col>2</xdr:col>
      <xdr:colOff>685514</xdr:colOff>
      <xdr:row>40</xdr:row>
      <xdr:rowOff>114965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35738"/>
          <a:ext cx="2279494" cy="9994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2</xdr:col>
      <xdr:colOff>685514</xdr:colOff>
      <xdr:row>76</xdr:row>
      <xdr:rowOff>76088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68033</xdr:rowOff>
    </xdr:from>
    <xdr:to>
      <xdr:col>2</xdr:col>
      <xdr:colOff>685514</xdr:colOff>
      <xdr:row>76</xdr:row>
      <xdr:rowOff>45178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129793"/>
          <a:ext cx="2279494" cy="9004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38876</xdr:rowOff>
    </xdr:from>
    <xdr:to>
      <xdr:col>2</xdr:col>
      <xdr:colOff>685514</xdr:colOff>
      <xdr:row>113</xdr:row>
      <xdr:rowOff>114964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15305"/>
          <a:ext cx="2279494" cy="99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142"/>
  <sheetViews>
    <sheetView tabSelected="1" zoomScale="98" zoomScaleNormal="98" workbookViewId="0">
      <selection activeCell="B8" sqref="B8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5" width="14" style="3" bestFit="1" customWidth="1"/>
    <col min="16" max="17" width="11.42578125" style="3"/>
    <col min="18" max="18" width="13.7109375" style="3" bestFit="1" customWidth="1"/>
    <col min="19" max="16384" width="11.42578125" style="3"/>
  </cols>
  <sheetData>
    <row r="3" spans="1:15" ht="16.5" x14ac:dyDescent="0.25">
      <c r="A3" s="35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5" ht="15" x14ac:dyDescent="0.2">
      <c r="A4" s="36" t="s">
        <v>23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5" ht="14.25" x14ac:dyDescent="0.2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O6" s="9"/>
    </row>
    <row r="7" spans="1:15" x14ac:dyDescent="0.2">
      <c r="A7" s="32" t="s">
        <v>36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O7" s="9"/>
    </row>
    <row r="8" spans="1:15" x14ac:dyDescent="0.2">
      <c r="O8" s="9"/>
    </row>
    <row r="9" spans="1:15" x14ac:dyDescent="0.2">
      <c r="A9" s="32" t="s">
        <v>42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O9" s="9"/>
    </row>
    <row r="10" spans="1:15" x14ac:dyDescent="0.2">
      <c r="L10" s="4"/>
      <c r="O10" s="9"/>
    </row>
    <row r="11" spans="1:15" ht="15" customHeight="1" x14ac:dyDescent="0.2">
      <c r="A11" s="16" t="s">
        <v>1</v>
      </c>
      <c r="B11" s="38" t="s">
        <v>34</v>
      </c>
      <c r="C11" s="25" t="s">
        <v>27</v>
      </c>
      <c r="D11" s="25" t="s">
        <v>28</v>
      </c>
      <c r="E11" s="25" t="s">
        <v>29</v>
      </c>
      <c r="F11" s="25" t="s">
        <v>37</v>
      </c>
      <c r="G11" s="25" t="s">
        <v>26</v>
      </c>
      <c r="H11" s="25" t="s">
        <v>33</v>
      </c>
      <c r="I11" s="25" t="s">
        <v>38</v>
      </c>
      <c r="J11" s="25" t="s">
        <v>30</v>
      </c>
      <c r="K11" s="25" t="s">
        <v>31</v>
      </c>
      <c r="L11" s="25" t="s">
        <v>0</v>
      </c>
      <c r="O11" s="9"/>
    </row>
    <row r="12" spans="1:15" ht="15" customHeight="1" x14ac:dyDescent="0.2">
      <c r="A12" s="17" t="s">
        <v>2</v>
      </c>
      <c r="B12" s="39"/>
      <c r="C12" s="26"/>
      <c r="D12" s="26"/>
      <c r="E12" s="26"/>
      <c r="F12" s="26"/>
      <c r="G12" s="26"/>
      <c r="H12" s="26"/>
      <c r="I12" s="26"/>
      <c r="J12" s="26"/>
      <c r="K12" s="26"/>
      <c r="L12" s="26"/>
      <c r="O12" s="9"/>
    </row>
    <row r="13" spans="1:15" ht="15" customHeight="1" x14ac:dyDescent="0.2">
      <c r="A13" s="18" t="s">
        <v>3</v>
      </c>
      <c r="B13" s="40"/>
      <c r="C13" s="27"/>
      <c r="D13" s="27"/>
      <c r="E13" s="27"/>
      <c r="F13" s="27"/>
      <c r="G13" s="27"/>
      <c r="H13" s="27"/>
      <c r="I13" s="27"/>
      <c r="J13" s="27"/>
      <c r="K13" s="27"/>
      <c r="L13" s="27"/>
      <c r="O13" s="9"/>
    </row>
    <row r="14" spans="1:15" x14ac:dyDescent="0.2">
      <c r="A14" s="8">
        <v>1</v>
      </c>
      <c r="B14" s="5" t="s">
        <v>5</v>
      </c>
      <c r="C14" s="6">
        <f>C49+C85+C122</f>
        <v>12156615.449999999</v>
      </c>
      <c r="D14" s="6">
        <f t="shared" ref="D14:K14" si="0">D49+D85+D122</f>
        <v>4379163.8099999996</v>
      </c>
      <c r="E14" s="6">
        <f t="shared" si="0"/>
        <v>244792.53</v>
      </c>
      <c r="F14" s="6">
        <f t="shared" si="0"/>
        <v>453209.72</v>
      </c>
      <c r="G14" s="6">
        <f t="shared" si="0"/>
        <v>407469.05</v>
      </c>
      <c r="H14" s="6">
        <f t="shared" si="0"/>
        <v>686227</v>
      </c>
      <c r="I14" s="6">
        <f t="shared" si="0"/>
        <v>19593.72</v>
      </c>
      <c r="J14" s="6">
        <f t="shared" si="0"/>
        <v>64894</v>
      </c>
      <c r="K14" s="6">
        <f t="shared" si="0"/>
        <v>0</v>
      </c>
      <c r="L14" s="6">
        <f>SUM(C14:K14)</f>
        <v>18411965.279999997</v>
      </c>
      <c r="O14" s="9"/>
    </row>
    <row r="15" spans="1:15" x14ac:dyDescent="0.2">
      <c r="A15" s="8">
        <v>2</v>
      </c>
      <c r="B15" s="5" t="s">
        <v>6</v>
      </c>
      <c r="C15" s="6">
        <f t="shared" ref="C15:K15" si="1">C50+C86+C123</f>
        <v>8663634.6799999997</v>
      </c>
      <c r="D15" s="6">
        <f t="shared" si="1"/>
        <v>2878553.3800000004</v>
      </c>
      <c r="E15" s="6">
        <f t="shared" si="1"/>
        <v>340274.36</v>
      </c>
      <c r="F15" s="6">
        <f t="shared" si="1"/>
        <v>186583.09000000003</v>
      </c>
      <c r="G15" s="6">
        <f t="shared" si="1"/>
        <v>160014.71</v>
      </c>
      <c r="H15" s="6">
        <f t="shared" si="1"/>
        <v>993359</v>
      </c>
      <c r="I15" s="6">
        <f t="shared" si="1"/>
        <v>15558.39</v>
      </c>
      <c r="J15" s="6">
        <f t="shared" si="1"/>
        <v>51529.06</v>
      </c>
      <c r="K15" s="6">
        <f t="shared" si="1"/>
        <v>0</v>
      </c>
      <c r="L15" s="6">
        <f t="shared" ref="L15:L33" si="2">SUM(C15:K15)</f>
        <v>13289506.670000002</v>
      </c>
      <c r="O15" s="9"/>
    </row>
    <row r="16" spans="1:15" x14ac:dyDescent="0.2">
      <c r="A16" s="8">
        <v>3</v>
      </c>
      <c r="B16" s="5" t="s">
        <v>20</v>
      </c>
      <c r="C16" s="6">
        <f t="shared" ref="C16:K16" si="3">C51+C87+C124</f>
        <v>8147155.9499999993</v>
      </c>
      <c r="D16" s="6">
        <f t="shared" si="3"/>
        <v>2689569.63</v>
      </c>
      <c r="E16" s="6">
        <f t="shared" si="3"/>
        <v>357917.73</v>
      </c>
      <c r="F16" s="6">
        <f t="shared" si="3"/>
        <v>136887.21000000002</v>
      </c>
      <c r="G16" s="6">
        <f t="shared" si="3"/>
        <v>116770.6</v>
      </c>
      <c r="H16" s="6">
        <f t="shared" si="3"/>
        <v>515905</v>
      </c>
      <c r="I16" s="6">
        <f t="shared" si="3"/>
        <v>14525.670000000002</v>
      </c>
      <c r="J16" s="6">
        <f t="shared" si="3"/>
        <v>48108.74</v>
      </c>
      <c r="K16" s="6">
        <f t="shared" si="3"/>
        <v>0</v>
      </c>
      <c r="L16" s="6">
        <f t="shared" si="2"/>
        <v>12026840.529999999</v>
      </c>
      <c r="O16" s="9"/>
    </row>
    <row r="17" spans="1:18" x14ac:dyDescent="0.2">
      <c r="A17" s="8">
        <v>4</v>
      </c>
      <c r="B17" s="5" t="s">
        <v>21</v>
      </c>
      <c r="C17" s="6">
        <f t="shared" ref="C17:K17" si="4">C52+C88+C125</f>
        <v>15514067.419999998</v>
      </c>
      <c r="D17" s="6">
        <f t="shared" si="4"/>
        <v>7692228.5800000001</v>
      </c>
      <c r="E17" s="6">
        <f t="shared" si="4"/>
        <v>303949.75</v>
      </c>
      <c r="F17" s="6">
        <f t="shared" si="4"/>
        <v>1226044.8199999998</v>
      </c>
      <c r="G17" s="6">
        <f t="shared" si="4"/>
        <v>3469404.91</v>
      </c>
      <c r="H17" s="6">
        <f t="shared" si="4"/>
        <v>5519810</v>
      </c>
      <c r="I17" s="6">
        <f t="shared" si="4"/>
        <v>51273.39</v>
      </c>
      <c r="J17" s="6">
        <f t="shared" si="4"/>
        <v>169816.5</v>
      </c>
      <c r="K17" s="6">
        <f t="shared" si="4"/>
        <v>503.83</v>
      </c>
      <c r="L17" s="6">
        <f t="shared" si="2"/>
        <v>33947099.200000003</v>
      </c>
      <c r="O17" s="9"/>
    </row>
    <row r="18" spans="1:18" x14ac:dyDescent="0.2">
      <c r="A18" s="8">
        <v>5</v>
      </c>
      <c r="B18" s="5" t="s">
        <v>7</v>
      </c>
      <c r="C18" s="6">
        <f t="shared" ref="C18:K18" si="5">C53+C89+C126</f>
        <v>15887371.810000001</v>
      </c>
      <c r="D18" s="6">
        <f t="shared" si="5"/>
        <v>5995791.3399999999</v>
      </c>
      <c r="E18" s="6">
        <f t="shared" si="5"/>
        <v>199646.22999999998</v>
      </c>
      <c r="F18" s="6">
        <f t="shared" si="5"/>
        <v>840108.65</v>
      </c>
      <c r="G18" s="6">
        <f t="shared" si="5"/>
        <v>827123.8</v>
      </c>
      <c r="H18" s="6">
        <f t="shared" si="5"/>
        <v>96940</v>
      </c>
      <c r="I18" s="6">
        <f t="shared" si="5"/>
        <v>26926.89</v>
      </c>
      <c r="J18" s="6">
        <f t="shared" si="5"/>
        <v>89181.33</v>
      </c>
      <c r="K18" s="6">
        <f t="shared" si="5"/>
        <v>0</v>
      </c>
      <c r="L18" s="6">
        <f t="shared" si="2"/>
        <v>23963090.049999997</v>
      </c>
      <c r="O18" s="9"/>
    </row>
    <row r="19" spans="1:18" x14ac:dyDescent="0.2">
      <c r="A19" s="8">
        <v>6</v>
      </c>
      <c r="B19" s="5" t="s">
        <v>17</v>
      </c>
      <c r="C19" s="6">
        <f t="shared" ref="C19:K19" si="6">C54+C90+C127</f>
        <v>11610079.9</v>
      </c>
      <c r="D19" s="6">
        <f t="shared" si="6"/>
        <v>1970485.6</v>
      </c>
      <c r="E19" s="6">
        <f t="shared" si="6"/>
        <v>533832.61</v>
      </c>
      <c r="F19" s="6">
        <f t="shared" si="6"/>
        <v>420728.04000000004</v>
      </c>
      <c r="G19" s="6">
        <f t="shared" si="6"/>
        <v>335422.82999999996</v>
      </c>
      <c r="H19" s="6">
        <f t="shared" si="6"/>
        <v>1185637</v>
      </c>
      <c r="I19" s="6">
        <f t="shared" si="6"/>
        <v>47121.51</v>
      </c>
      <c r="J19" s="6">
        <f t="shared" si="6"/>
        <v>156065.54</v>
      </c>
      <c r="K19" s="6">
        <f t="shared" si="6"/>
        <v>0</v>
      </c>
      <c r="L19" s="6">
        <f t="shared" si="2"/>
        <v>16259373.029999997</v>
      </c>
    </row>
    <row r="20" spans="1:18" x14ac:dyDescent="0.2">
      <c r="A20" s="8">
        <v>7</v>
      </c>
      <c r="B20" s="5" t="s">
        <v>18</v>
      </c>
      <c r="C20" s="6">
        <f t="shared" ref="C20:K20" si="7">C55+C91+C128</f>
        <v>6057980.54</v>
      </c>
      <c r="D20" s="6">
        <f t="shared" si="7"/>
        <v>1771161.7200000002</v>
      </c>
      <c r="E20" s="6">
        <f t="shared" si="7"/>
        <v>524492</v>
      </c>
      <c r="F20" s="6">
        <f t="shared" si="7"/>
        <v>140587.17000000001</v>
      </c>
      <c r="G20" s="6">
        <f t="shared" si="7"/>
        <v>115355.45</v>
      </c>
      <c r="H20" s="6">
        <f t="shared" si="7"/>
        <v>0</v>
      </c>
      <c r="I20" s="6">
        <f t="shared" si="7"/>
        <v>13740.329999999998</v>
      </c>
      <c r="J20" s="6">
        <f t="shared" si="7"/>
        <v>45507.67</v>
      </c>
      <c r="K20" s="6">
        <f t="shared" si="7"/>
        <v>0</v>
      </c>
      <c r="L20" s="6">
        <f t="shared" si="2"/>
        <v>8668824.879999999</v>
      </c>
    </row>
    <row r="21" spans="1:18" x14ac:dyDescent="0.2">
      <c r="A21" s="8">
        <v>8</v>
      </c>
      <c r="B21" s="5" t="s">
        <v>8</v>
      </c>
      <c r="C21" s="6">
        <f t="shared" ref="C21:K21" si="8">C56+C92+C129</f>
        <v>11269484.299999999</v>
      </c>
      <c r="D21" s="6">
        <f t="shared" si="8"/>
        <v>3898225.5100000002</v>
      </c>
      <c r="E21" s="6">
        <f t="shared" si="8"/>
        <v>274890.06</v>
      </c>
      <c r="F21" s="6">
        <f t="shared" si="8"/>
        <v>340228.83</v>
      </c>
      <c r="G21" s="6">
        <f t="shared" si="8"/>
        <v>315035.20999999996</v>
      </c>
      <c r="H21" s="6">
        <f t="shared" si="8"/>
        <v>914424</v>
      </c>
      <c r="I21" s="6">
        <f t="shared" si="8"/>
        <v>21006.239999999998</v>
      </c>
      <c r="J21" s="6">
        <f t="shared" si="8"/>
        <v>69572.28</v>
      </c>
      <c r="K21" s="6">
        <f t="shared" si="8"/>
        <v>0</v>
      </c>
      <c r="L21" s="6">
        <f t="shared" si="2"/>
        <v>17102866.43</v>
      </c>
    </row>
    <row r="22" spans="1:18" x14ac:dyDescent="0.2">
      <c r="A22" s="8">
        <v>9</v>
      </c>
      <c r="B22" s="5" t="s">
        <v>9</v>
      </c>
      <c r="C22" s="6">
        <f t="shared" ref="C22:K22" si="9">C57+C93+C130</f>
        <v>9775769.1300000008</v>
      </c>
      <c r="D22" s="6">
        <f t="shared" si="9"/>
        <v>3269461.4899999998</v>
      </c>
      <c r="E22" s="6">
        <f t="shared" si="9"/>
        <v>303949.75</v>
      </c>
      <c r="F22" s="6">
        <f t="shared" si="9"/>
        <v>212685.6</v>
      </c>
      <c r="G22" s="6">
        <f t="shared" si="9"/>
        <v>181730.91999999998</v>
      </c>
      <c r="H22" s="6">
        <f t="shared" si="9"/>
        <v>0</v>
      </c>
      <c r="I22" s="6">
        <f t="shared" si="9"/>
        <v>17222.760000000002</v>
      </c>
      <c r="J22" s="6">
        <f t="shared" si="9"/>
        <v>57041.42</v>
      </c>
      <c r="K22" s="6">
        <f t="shared" si="9"/>
        <v>2352.71</v>
      </c>
      <c r="L22" s="6">
        <f t="shared" si="2"/>
        <v>13820213.780000001</v>
      </c>
    </row>
    <row r="23" spans="1:18" x14ac:dyDescent="0.2">
      <c r="A23" s="8">
        <v>10</v>
      </c>
      <c r="B23" s="5" t="s">
        <v>16</v>
      </c>
      <c r="C23" s="6">
        <f t="shared" ref="C23:K23" si="10">C58+C94+C131</f>
        <v>6459948.8300000001</v>
      </c>
      <c r="D23" s="6">
        <f t="shared" si="10"/>
        <v>1860082.55</v>
      </c>
      <c r="E23" s="6">
        <f t="shared" si="10"/>
        <v>503216.16000000003</v>
      </c>
      <c r="F23" s="6">
        <f t="shared" si="10"/>
        <v>160596.62</v>
      </c>
      <c r="G23" s="6">
        <f t="shared" si="10"/>
        <v>132614.43</v>
      </c>
      <c r="H23" s="6">
        <f t="shared" si="10"/>
        <v>1113090</v>
      </c>
      <c r="I23" s="6">
        <f t="shared" si="10"/>
        <v>15109.560000000001</v>
      </c>
      <c r="J23" s="6">
        <f t="shared" si="10"/>
        <v>50042.53</v>
      </c>
      <c r="K23" s="6">
        <f t="shared" si="10"/>
        <v>0</v>
      </c>
      <c r="L23" s="6">
        <f t="shared" si="2"/>
        <v>10294700.679999998</v>
      </c>
      <c r="R23" s="9"/>
    </row>
    <row r="24" spans="1:18" x14ac:dyDescent="0.2">
      <c r="A24" s="8">
        <v>11</v>
      </c>
      <c r="B24" s="5" t="s">
        <v>10</v>
      </c>
      <c r="C24" s="6">
        <f t="shared" ref="C24:K24" si="11">C59+C95+C132</f>
        <v>10005612</v>
      </c>
      <c r="D24" s="6">
        <f t="shared" si="11"/>
        <v>4134614.09</v>
      </c>
      <c r="E24" s="6">
        <f t="shared" si="11"/>
        <v>300836.2</v>
      </c>
      <c r="F24" s="6">
        <f t="shared" si="11"/>
        <v>419291.91000000003</v>
      </c>
      <c r="G24" s="6">
        <f t="shared" si="11"/>
        <v>357000.1</v>
      </c>
      <c r="H24" s="6">
        <f t="shared" si="11"/>
        <v>29178</v>
      </c>
      <c r="I24" s="6">
        <f t="shared" si="11"/>
        <v>18151.170000000002</v>
      </c>
      <c r="J24" s="6">
        <f t="shared" si="11"/>
        <v>60116.37</v>
      </c>
      <c r="K24" s="6">
        <f t="shared" si="11"/>
        <v>392.72</v>
      </c>
      <c r="L24" s="6">
        <f t="shared" si="2"/>
        <v>15325192.559999999</v>
      </c>
      <c r="R24" s="9"/>
    </row>
    <row r="25" spans="1:18" x14ac:dyDescent="0.2">
      <c r="A25" s="8">
        <v>12</v>
      </c>
      <c r="B25" s="5" t="s">
        <v>11</v>
      </c>
      <c r="C25" s="6">
        <f t="shared" ref="C25:K25" si="12">C60+C96+C133</f>
        <v>10485305.16</v>
      </c>
      <c r="D25" s="6">
        <f t="shared" si="12"/>
        <v>3843897.16</v>
      </c>
      <c r="E25" s="6">
        <f t="shared" si="12"/>
        <v>262954.84000000003</v>
      </c>
      <c r="F25" s="6">
        <f t="shared" si="12"/>
        <v>279098.92</v>
      </c>
      <c r="G25" s="6">
        <f t="shared" si="12"/>
        <v>233261.34</v>
      </c>
      <c r="H25" s="6">
        <f t="shared" si="12"/>
        <v>800837</v>
      </c>
      <c r="I25" s="6">
        <f t="shared" si="12"/>
        <v>13885.5</v>
      </c>
      <c r="J25" s="6">
        <f t="shared" si="12"/>
        <v>45988.53</v>
      </c>
      <c r="K25" s="6">
        <f t="shared" si="12"/>
        <v>14.85</v>
      </c>
      <c r="L25" s="6">
        <f t="shared" si="2"/>
        <v>15965243.299999999</v>
      </c>
      <c r="R25" s="9"/>
    </row>
    <row r="26" spans="1:18" x14ac:dyDescent="0.2">
      <c r="A26" s="8">
        <v>13</v>
      </c>
      <c r="B26" s="5" t="s">
        <v>12</v>
      </c>
      <c r="C26" s="6">
        <f t="shared" ref="C26:K26" si="13">C61+C97+C134</f>
        <v>14990616.02</v>
      </c>
      <c r="D26" s="6">
        <f t="shared" si="13"/>
        <v>5503146.8399999999</v>
      </c>
      <c r="E26" s="6">
        <f t="shared" si="13"/>
        <v>198089.46</v>
      </c>
      <c r="F26" s="6">
        <f t="shared" si="13"/>
        <v>498308.5</v>
      </c>
      <c r="G26" s="6">
        <f t="shared" si="13"/>
        <v>424222.36</v>
      </c>
      <c r="H26" s="6">
        <f t="shared" si="13"/>
        <v>2020511</v>
      </c>
      <c r="I26" s="6">
        <f t="shared" si="13"/>
        <v>20879.88</v>
      </c>
      <c r="J26" s="6">
        <f t="shared" si="13"/>
        <v>69153.739999999991</v>
      </c>
      <c r="K26" s="6">
        <f t="shared" si="13"/>
        <v>132.99</v>
      </c>
      <c r="L26" s="6">
        <f t="shared" si="2"/>
        <v>23725060.789999995</v>
      </c>
    </row>
    <row r="27" spans="1:18" ht="12.75" customHeight="1" x14ac:dyDescent="0.2">
      <c r="A27" s="8">
        <v>14</v>
      </c>
      <c r="B27" s="5" t="s">
        <v>32</v>
      </c>
      <c r="C27" s="6">
        <f t="shared" ref="C27:K27" si="14">C62+C98+C135</f>
        <v>7516257.0399999991</v>
      </c>
      <c r="D27" s="6">
        <f t="shared" si="14"/>
        <v>2913601.83</v>
      </c>
      <c r="E27" s="6">
        <f t="shared" si="14"/>
        <v>388015.26</v>
      </c>
      <c r="F27" s="6">
        <f t="shared" si="14"/>
        <v>92761.02</v>
      </c>
      <c r="G27" s="6">
        <f t="shared" si="14"/>
        <v>78625.429999999993</v>
      </c>
      <c r="H27" s="6">
        <f t="shared" si="14"/>
        <v>559245</v>
      </c>
      <c r="I27" s="6">
        <f t="shared" si="14"/>
        <v>13684.89</v>
      </c>
      <c r="J27" s="6">
        <f t="shared" si="14"/>
        <v>45324.06</v>
      </c>
      <c r="K27" s="6">
        <f t="shared" si="14"/>
        <v>0</v>
      </c>
      <c r="L27" s="6">
        <f t="shared" si="2"/>
        <v>11607514.529999999</v>
      </c>
      <c r="N27" s="9"/>
    </row>
    <row r="28" spans="1:18" x14ac:dyDescent="0.2">
      <c r="A28" s="8">
        <v>15</v>
      </c>
      <c r="B28" s="5" t="s">
        <v>25</v>
      </c>
      <c r="C28" s="6">
        <f t="shared" ref="C28:K28" si="15">C63+C99+C136</f>
        <v>10321955.07</v>
      </c>
      <c r="D28" s="6">
        <f t="shared" si="15"/>
        <v>3307434.37</v>
      </c>
      <c r="E28" s="6">
        <f t="shared" si="15"/>
        <v>303949.75</v>
      </c>
      <c r="F28" s="6">
        <f t="shared" si="15"/>
        <v>283474.7</v>
      </c>
      <c r="G28" s="6">
        <f t="shared" si="15"/>
        <v>244847.09</v>
      </c>
      <c r="H28" s="6">
        <f t="shared" si="15"/>
        <v>926355</v>
      </c>
      <c r="I28" s="6">
        <f t="shared" si="15"/>
        <v>20463.78</v>
      </c>
      <c r="J28" s="6">
        <f t="shared" si="15"/>
        <v>67775.640000000014</v>
      </c>
      <c r="K28" s="6">
        <f t="shared" si="15"/>
        <v>0</v>
      </c>
      <c r="L28" s="6">
        <f t="shared" si="2"/>
        <v>15476255.4</v>
      </c>
      <c r="N28" s="9"/>
    </row>
    <row r="29" spans="1:18" x14ac:dyDescent="0.2">
      <c r="A29" s="8">
        <v>16</v>
      </c>
      <c r="B29" s="5" t="s">
        <v>24</v>
      </c>
      <c r="C29" s="6">
        <f t="shared" ref="C29:K29" si="16">C64+C100+C137</f>
        <v>26601609.780000001</v>
      </c>
      <c r="D29" s="6">
        <f t="shared" si="16"/>
        <v>12830217.550000001</v>
      </c>
      <c r="E29" s="6">
        <f t="shared" si="16"/>
        <v>128553.79000000001</v>
      </c>
      <c r="F29" s="6">
        <f t="shared" si="16"/>
        <v>1117962.6800000002</v>
      </c>
      <c r="G29" s="6">
        <f t="shared" si="16"/>
        <v>1040430.29</v>
      </c>
      <c r="H29" s="6">
        <f t="shared" si="16"/>
        <v>3747517</v>
      </c>
      <c r="I29" s="6">
        <f t="shared" si="16"/>
        <v>36800.46</v>
      </c>
      <c r="J29" s="6">
        <f t="shared" si="16"/>
        <v>121882.45</v>
      </c>
      <c r="K29" s="6">
        <f t="shared" si="16"/>
        <v>0</v>
      </c>
      <c r="L29" s="6">
        <f t="shared" si="2"/>
        <v>45624974</v>
      </c>
      <c r="N29" s="9"/>
    </row>
    <row r="30" spans="1:18" x14ac:dyDescent="0.2">
      <c r="A30" s="8">
        <v>17</v>
      </c>
      <c r="B30" s="5" t="s">
        <v>13</v>
      </c>
      <c r="C30" s="6">
        <f t="shared" ref="C30:K30" si="17">C65+C101+C138</f>
        <v>11924307.960000001</v>
      </c>
      <c r="D30" s="6">
        <f t="shared" si="17"/>
        <v>4298346.63</v>
      </c>
      <c r="E30" s="6">
        <f t="shared" si="17"/>
        <v>252057.45</v>
      </c>
      <c r="F30" s="6">
        <f t="shared" si="17"/>
        <v>485970.64</v>
      </c>
      <c r="G30" s="6">
        <f t="shared" si="17"/>
        <v>443518.07</v>
      </c>
      <c r="H30" s="6">
        <f t="shared" si="17"/>
        <v>219982</v>
      </c>
      <c r="I30" s="6">
        <f t="shared" si="17"/>
        <v>19956.96</v>
      </c>
      <c r="J30" s="6">
        <f t="shared" si="17"/>
        <v>66097.09</v>
      </c>
      <c r="K30" s="6">
        <f t="shared" si="17"/>
        <v>0</v>
      </c>
      <c r="L30" s="6">
        <f t="shared" si="2"/>
        <v>17710236.800000001</v>
      </c>
      <c r="N30" s="9"/>
    </row>
    <row r="31" spans="1:18" x14ac:dyDescent="0.2">
      <c r="A31" s="8">
        <v>18</v>
      </c>
      <c r="B31" s="5" t="s">
        <v>4</v>
      </c>
      <c r="C31" s="6">
        <f t="shared" ref="C31:K31" si="18">C66+C102+C139</f>
        <v>115868641.98</v>
      </c>
      <c r="D31" s="6">
        <f t="shared" si="18"/>
        <v>48632649.899999999</v>
      </c>
      <c r="E31" s="6">
        <f t="shared" si="18"/>
        <v>59537.04</v>
      </c>
      <c r="F31" s="6">
        <f t="shared" si="18"/>
        <v>4510292.34</v>
      </c>
      <c r="G31" s="6">
        <f t="shared" si="18"/>
        <v>9797224.6799999997</v>
      </c>
      <c r="H31" s="6">
        <f t="shared" si="18"/>
        <v>10997376</v>
      </c>
      <c r="I31" s="6">
        <f t="shared" si="18"/>
        <v>121487.70000000001</v>
      </c>
      <c r="J31" s="6">
        <f t="shared" si="18"/>
        <v>402364.94999999995</v>
      </c>
      <c r="K31" s="6">
        <f t="shared" si="18"/>
        <v>1831.2800000000002</v>
      </c>
      <c r="L31" s="6">
        <f t="shared" si="2"/>
        <v>190391405.86999997</v>
      </c>
      <c r="N31" s="9"/>
    </row>
    <row r="32" spans="1:18" x14ac:dyDescent="0.2">
      <c r="A32" s="8">
        <v>19</v>
      </c>
      <c r="B32" s="5" t="s">
        <v>14</v>
      </c>
      <c r="C32" s="6">
        <f t="shared" ref="C32:K32" si="19">C67+C103+C140</f>
        <v>12424211.550000001</v>
      </c>
      <c r="D32" s="6">
        <f t="shared" si="19"/>
        <v>4934890.3999999994</v>
      </c>
      <c r="E32" s="6">
        <f t="shared" si="19"/>
        <v>235970.85</v>
      </c>
      <c r="F32" s="6">
        <f t="shared" si="19"/>
        <v>372283.46</v>
      </c>
      <c r="G32" s="6">
        <f t="shared" si="19"/>
        <v>315639.71000000002</v>
      </c>
      <c r="H32" s="6">
        <f t="shared" si="19"/>
        <v>1494603</v>
      </c>
      <c r="I32" s="6">
        <f t="shared" si="19"/>
        <v>18714.12</v>
      </c>
      <c r="J32" s="6">
        <f t="shared" si="19"/>
        <v>61980.850000000006</v>
      </c>
      <c r="K32" s="6">
        <f t="shared" si="19"/>
        <v>0</v>
      </c>
      <c r="L32" s="6">
        <f t="shared" si="2"/>
        <v>19858293.940000005</v>
      </c>
      <c r="N32" s="9"/>
    </row>
    <row r="33" spans="1:14" x14ac:dyDescent="0.2">
      <c r="A33" s="8">
        <v>20</v>
      </c>
      <c r="B33" s="5" t="s">
        <v>15</v>
      </c>
      <c r="C33" s="6">
        <f t="shared" ref="C33:K33" si="20">C68+C104+C141</f>
        <v>11799778.84</v>
      </c>
      <c r="D33" s="6">
        <f t="shared" si="20"/>
        <v>4278910.62</v>
      </c>
      <c r="E33" s="6">
        <f t="shared" si="20"/>
        <v>279041.58</v>
      </c>
      <c r="F33" s="6">
        <f t="shared" si="20"/>
        <v>585664.68999999994</v>
      </c>
      <c r="G33" s="6">
        <f t="shared" si="20"/>
        <v>601287.05000000005</v>
      </c>
      <c r="H33" s="6">
        <f t="shared" si="20"/>
        <v>2441102</v>
      </c>
      <c r="I33" s="6">
        <f t="shared" si="20"/>
        <v>25023.78</v>
      </c>
      <c r="J33" s="6">
        <f t="shared" si="20"/>
        <v>82878.53</v>
      </c>
      <c r="K33" s="6">
        <f t="shared" si="20"/>
        <v>0</v>
      </c>
      <c r="L33" s="6">
        <f t="shared" si="2"/>
        <v>20093687.090000004</v>
      </c>
      <c r="N33" s="9"/>
    </row>
    <row r="34" spans="1:14" x14ac:dyDescent="0.2">
      <c r="A34" s="33" t="s">
        <v>0</v>
      </c>
      <c r="B34" s="34"/>
      <c r="C34" s="19">
        <f t="shared" ref="C34:L34" si="21">SUM(C14:C33)</f>
        <v>337480403.40999997</v>
      </c>
      <c r="D34" s="19">
        <f t="shared" si="21"/>
        <v>131082433</v>
      </c>
      <c r="E34" s="19">
        <f t="shared" si="21"/>
        <v>5995967.4000000004</v>
      </c>
      <c r="F34" s="19">
        <f>SUM(F14:F33)</f>
        <v>12762768.610000001</v>
      </c>
      <c r="G34" s="19">
        <f t="shared" si="21"/>
        <v>19596998.030000001</v>
      </c>
      <c r="H34" s="19">
        <f t="shared" si="21"/>
        <v>34262098</v>
      </c>
      <c r="I34" s="19">
        <f t="shared" si="21"/>
        <v>551126.70000000019</v>
      </c>
      <c r="J34" s="19">
        <f t="shared" si="21"/>
        <v>1825321.2800000003</v>
      </c>
      <c r="K34" s="19">
        <f t="shared" si="21"/>
        <v>5228.380000000001</v>
      </c>
      <c r="L34" s="19">
        <f t="shared" si="21"/>
        <v>543562344.80999994</v>
      </c>
      <c r="N34" s="9"/>
    </row>
    <row r="35" spans="1:14" x14ac:dyDescent="0.2">
      <c r="C35" s="9"/>
      <c r="G35" s="9"/>
      <c r="N35" s="9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41" t="s">
        <v>19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4" ht="15" x14ac:dyDescent="0.2">
      <c r="A39" s="42" t="s">
        <v>23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4" ht="14.25" x14ac:dyDescent="0.2">
      <c r="A40" s="43" t="s">
        <v>22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4" ht="14.2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4" x14ac:dyDescent="0.2">
      <c r="A42" s="28" t="s">
        <v>35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4" x14ac:dyDescent="0.2">
      <c r="A44" s="28" t="s">
        <v>39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0"/>
    </row>
    <row r="46" spans="1:14" x14ac:dyDescent="0.2">
      <c r="A46" s="12" t="s">
        <v>1</v>
      </c>
      <c r="B46" s="29" t="s">
        <v>34</v>
      </c>
      <c r="C46" s="25" t="s">
        <v>27</v>
      </c>
      <c r="D46" s="25" t="s">
        <v>28</v>
      </c>
      <c r="E46" s="25" t="s">
        <v>29</v>
      </c>
      <c r="F46" s="25" t="s">
        <v>37</v>
      </c>
      <c r="G46" s="25" t="s">
        <v>26</v>
      </c>
      <c r="H46" s="25" t="s">
        <v>33</v>
      </c>
      <c r="I46" s="25" t="s">
        <v>38</v>
      </c>
      <c r="J46" s="25" t="s">
        <v>30</v>
      </c>
      <c r="K46" s="25" t="s">
        <v>31</v>
      </c>
      <c r="L46" s="25" t="s">
        <v>0</v>
      </c>
    </row>
    <row r="47" spans="1:14" x14ac:dyDescent="0.2">
      <c r="A47" s="13" t="s">
        <v>2</v>
      </c>
      <c r="B47" s="30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4" x14ac:dyDescent="0.2">
      <c r="A48" s="14" t="s">
        <v>3</v>
      </c>
      <c r="B48" s="31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11">
        <v>1</v>
      </c>
      <c r="B49" s="2" t="s">
        <v>5</v>
      </c>
      <c r="C49" s="1">
        <v>4068825.69</v>
      </c>
      <c r="D49" s="1">
        <v>1488486.74</v>
      </c>
      <c r="E49" s="1">
        <v>76220.63</v>
      </c>
      <c r="F49" s="1">
        <v>157882.12</v>
      </c>
      <c r="G49" s="1">
        <v>164001.04999999999</v>
      </c>
      <c r="H49" s="1">
        <v>349556</v>
      </c>
      <c r="I49" s="1">
        <v>6531.24</v>
      </c>
      <c r="J49" s="1">
        <v>24697.5</v>
      </c>
      <c r="K49" s="1">
        <v>0</v>
      </c>
      <c r="L49" s="1">
        <f>SUM(C49:K49)</f>
        <v>6336200.9699999997</v>
      </c>
    </row>
    <row r="50" spans="1:12" x14ac:dyDescent="0.2">
      <c r="A50" s="11">
        <v>2</v>
      </c>
      <c r="B50" s="2" t="s">
        <v>6</v>
      </c>
      <c r="C50" s="1">
        <v>2880073.58</v>
      </c>
      <c r="D50" s="1">
        <v>993193.3</v>
      </c>
      <c r="E50" s="1">
        <v>108302.28</v>
      </c>
      <c r="F50" s="1">
        <v>65057.87</v>
      </c>
      <c r="G50" s="1">
        <v>61327.03</v>
      </c>
      <c r="H50" s="1">
        <v>0</v>
      </c>
      <c r="I50" s="1">
        <v>5186.13</v>
      </c>
      <c r="J50" s="1">
        <v>19611.04</v>
      </c>
      <c r="K50" s="1">
        <v>0</v>
      </c>
      <c r="L50" s="1">
        <f>SUM(C50:K50)</f>
        <v>4132751.2299999995</v>
      </c>
    </row>
    <row r="51" spans="1:12" x14ac:dyDescent="0.2">
      <c r="A51" s="11">
        <v>3</v>
      </c>
      <c r="B51" s="2" t="s">
        <v>20</v>
      </c>
      <c r="C51" s="1">
        <v>2709675.66</v>
      </c>
      <c r="D51" s="1">
        <v>931605.26</v>
      </c>
      <c r="E51" s="1">
        <v>114230.41</v>
      </c>
      <c r="F51" s="1">
        <v>47744.51</v>
      </c>
      <c r="G51" s="1">
        <v>44608.08</v>
      </c>
      <c r="H51" s="1">
        <v>3067</v>
      </c>
      <c r="I51" s="1">
        <v>4841.8900000000003</v>
      </c>
      <c r="J51" s="1">
        <v>18309.330000000002</v>
      </c>
      <c r="K51" s="1">
        <v>0</v>
      </c>
      <c r="L51" s="1">
        <f t="shared" ref="L51:L68" si="22">SUM(C51:K51)</f>
        <v>3874082.14</v>
      </c>
    </row>
    <row r="52" spans="1:12" x14ac:dyDescent="0.2">
      <c r="A52" s="11">
        <v>4</v>
      </c>
      <c r="B52" s="2" t="s">
        <v>21</v>
      </c>
      <c r="C52" s="1">
        <v>4868866.57</v>
      </c>
      <c r="D52" s="1">
        <v>2035341.8</v>
      </c>
      <c r="E52" s="1">
        <v>96097.31</v>
      </c>
      <c r="F52" s="1">
        <v>432013.35</v>
      </c>
      <c r="G52" s="1">
        <v>2605711.13</v>
      </c>
      <c r="H52" s="1">
        <v>2773859</v>
      </c>
      <c r="I52" s="1">
        <v>17091.13</v>
      </c>
      <c r="J52" s="1">
        <v>64629.14</v>
      </c>
      <c r="K52" s="1">
        <v>503.83</v>
      </c>
      <c r="L52" s="1">
        <f t="shared" si="22"/>
        <v>12894113.260000002</v>
      </c>
    </row>
    <row r="53" spans="1:12" x14ac:dyDescent="0.2">
      <c r="A53" s="11">
        <v>5</v>
      </c>
      <c r="B53" s="2" t="s">
        <v>7</v>
      </c>
      <c r="C53" s="1">
        <v>5301245.2</v>
      </c>
      <c r="D53" s="1">
        <v>1986339.89</v>
      </c>
      <c r="E53" s="1">
        <v>61051.59</v>
      </c>
      <c r="F53" s="1">
        <v>293296.27</v>
      </c>
      <c r="G53" s="1">
        <v>375239.76</v>
      </c>
      <c r="H53" s="1">
        <v>23156</v>
      </c>
      <c r="I53" s="1">
        <v>8975.6299999999992</v>
      </c>
      <c r="J53" s="1">
        <v>33940.83</v>
      </c>
      <c r="K53" s="1">
        <v>0</v>
      </c>
      <c r="L53" s="1">
        <f t="shared" si="22"/>
        <v>8083245.169999999</v>
      </c>
    </row>
    <row r="54" spans="1:12" x14ac:dyDescent="0.2">
      <c r="A54" s="11">
        <v>6</v>
      </c>
      <c r="B54" s="2" t="s">
        <v>17</v>
      </c>
      <c r="C54" s="1">
        <v>3535823.25</v>
      </c>
      <c r="D54" s="1">
        <v>650914.65</v>
      </c>
      <c r="E54" s="1">
        <v>173337.36</v>
      </c>
      <c r="F54" s="1">
        <v>147349.92000000001</v>
      </c>
      <c r="G54" s="1">
        <v>123301.87</v>
      </c>
      <c r="H54" s="1">
        <v>616287</v>
      </c>
      <c r="I54" s="1">
        <v>15707.17</v>
      </c>
      <c r="J54" s="1">
        <v>59395.77</v>
      </c>
      <c r="K54" s="1">
        <v>0</v>
      </c>
      <c r="L54" s="1">
        <f t="shared" si="22"/>
        <v>5322116.9899999993</v>
      </c>
    </row>
    <row r="55" spans="1:12" x14ac:dyDescent="0.2">
      <c r="A55" s="11">
        <v>7</v>
      </c>
      <c r="B55" s="2" t="s">
        <v>18</v>
      </c>
      <c r="C55" s="1">
        <v>1978610.82</v>
      </c>
      <c r="D55" s="1">
        <v>613983.02</v>
      </c>
      <c r="E55" s="1">
        <v>170198.94</v>
      </c>
      <c r="F55" s="1">
        <v>49079.01</v>
      </c>
      <c r="G55" s="1">
        <v>42263.11</v>
      </c>
      <c r="H55" s="1">
        <v>0</v>
      </c>
      <c r="I55" s="1">
        <v>4580.1099999999997</v>
      </c>
      <c r="J55" s="1">
        <v>17319.41</v>
      </c>
      <c r="K55" s="1">
        <v>0</v>
      </c>
      <c r="L55" s="1">
        <f t="shared" si="22"/>
        <v>2876034.4199999995</v>
      </c>
    </row>
    <row r="56" spans="1:12" x14ac:dyDescent="0.2">
      <c r="A56" s="11">
        <v>8</v>
      </c>
      <c r="B56" s="2" t="s">
        <v>8</v>
      </c>
      <c r="C56" s="1">
        <v>3736876.04</v>
      </c>
      <c r="D56" s="1">
        <v>1314823.26</v>
      </c>
      <c r="E56" s="1">
        <v>86333.33</v>
      </c>
      <c r="F56" s="1">
        <v>118663.55</v>
      </c>
      <c r="G56" s="1">
        <v>132882.91</v>
      </c>
      <c r="H56" s="1">
        <v>299095</v>
      </c>
      <c r="I56" s="1">
        <v>7002.08</v>
      </c>
      <c r="J56" s="1">
        <v>26477.97</v>
      </c>
      <c r="K56" s="1">
        <v>0</v>
      </c>
      <c r="L56" s="1">
        <f t="shared" si="22"/>
        <v>5722154.1399999997</v>
      </c>
    </row>
    <row r="57" spans="1:12" x14ac:dyDescent="0.2">
      <c r="A57" s="11">
        <v>9</v>
      </c>
      <c r="B57" s="2" t="s">
        <v>9</v>
      </c>
      <c r="C57" s="1">
        <v>3253884.63</v>
      </c>
      <c r="D57" s="1">
        <v>1128815.69</v>
      </c>
      <c r="E57" s="1">
        <v>96097.31</v>
      </c>
      <c r="F57" s="1">
        <v>74198.59</v>
      </c>
      <c r="G57" s="1">
        <v>69770.2</v>
      </c>
      <c r="H57" s="1">
        <v>0</v>
      </c>
      <c r="I57" s="1">
        <v>5740.92</v>
      </c>
      <c r="J57" s="1">
        <v>21708.95</v>
      </c>
      <c r="K57" s="1">
        <v>1303.0899999999999</v>
      </c>
      <c r="L57" s="1">
        <f t="shared" si="22"/>
        <v>4651519.38</v>
      </c>
    </row>
    <row r="58" spans="1:12" x14ac:dyDescent="0.2">
      <c r="A58" s="11">
        <v>10</v>
      </c>
      <c r="B58" s="2" t="s">
        <v>16</v>
      </c>
      <c r="C58" s="1">
        <v>2104260.7400000002</v>
      </c>
      <c r="D58" s="1">
        <v>642427.91</v>
      </c>
      <c r="E58" s="1">
        <v>163050.31</v>
      </c>
      <c r="F58" s="1">
        <v>56054.94</v>
      </c>
      <c r="G58" s="1">
        <v>48916.33</v>
      </c>
      <c r="H58" s="1">
        <v>317805</v>
      </c>
      <c r="I58" s="1">
        <v>5036.5200000000004</v>
      </c>
      <c r="J58" s="1">
        <v>19045.3</v>
      </c>
      <c r="K58" s="1">
        <v>0</v>
      </c>
      <c r="L58" s="1">
        <f t="shared" si="22"/>
        <v>3356597.0500000003</v>
      </c>
    </row>
    <row r="59" spans="1:12" x14ac:dyDescent="0.2">
      <c r="A59" s="11">
        <v>11</v>
      </c>
      <c r="B59" s="2" t="s">
        <v>10</v>
      </c>
      <c r="C59" s="1">
        <v>3323937.25</v>
      </c>
      <c r="D59" s="1">
        <v>1411713.03</v>
      </c>
      <c r="E59" s="1">
        <v>95051.16</v>
      </c>
      <c r="F59" s="1">
        <v>146005.14000000001</v>
      </c>
      <c r="G59" s="1">
        <v>133251.48000000001</v>
      </c>
      <c r="H59" s="1">
        <v>14513</v>
      </c>
      <c r="I59" s="1">
        <v>6050.39</v>
      </c>
      <c r="J59" s="1">
        <v>22879.22</v>
      </c>
      <c r="K59" s="1">
        <v>47.09</v>
      </c>
      <c r="L59" s="1">
        <f t="shared" si="22"/>
        <v>5153447.76</v>
      </c>
    </row>
    <row r="60" spans="1:12" x14ac:dyDescent="0.2">
      <c r="A60" s="11">
        <v>12</v>
      </c>
      <c r="B60" s="2" t="s">
        <v>11</v>
      </c>
      <c r="C60" s="1">
        <v>3546583.73</v>
      </c>
      <c r="D60" s="1">
        <v>1331437.04</v>
      </c>
      <c r="E60" s="1">
        <v>82323.12</v>
      </c>
      <c r="F60" s="1">
        <v>97403.79</v>
      </c>
      <c r="G60" s="1">
        <v>87337.34</v>
      </c>
      <c r="H60" s="1">
        <v>269969</v>
      </c>
      <c r="I60" s="1">
        <v>4628.5</v>
      </c>
      <c r="J60" s="1">
        <v>17502.419999999998</v>
      </c>
      <c r="K60" s="1">
        <v>14.85</v>
      </c>
      <c r="L60" s="1">
        <f t="shared" si="22"/>
        <v>5437199.7899999991</v>
      </c>
    </row>
    <row r="61" spans="1:12" x14ac:dyDescent="0.2">
      <c r="A61" s="11">
        <v>13</v>
      </c>
      <c r="B61" s="2" t="s">
        <v>12</v>
      </c>
      <c r="C61" s="1">
        <v>5057806.05</v>
      </c>
      <c r="D61" s="1">
        <v>1893525.06</v>
      </c>
      <c r="E61" s="1">
        <v>60528.52</v>
      </c>
      <c r="F61" s="1">
        <v>173886.93</v>
      </c>
      <c r="G61" s="1">
        <v>162598.18000000002</v>
      </c>
      <c r="H61" s="1">
        <v>0</v>
      </c>
      <c r="I61" s="1">
        <v>6959.96</v>
      </c>
      <c r="J61" s="1">
        <v>26318.68</v>
      </c>
      <c r="K61" s="1">
        <v>24.98</v>
      </c>
      <c r="L61" s="1">
        <f t="shared" si="22"/>
        <v>7381648.3599999985</v>
      </c>
    </row>
    <row r="62" spans="1:12" x14ac:dyDescent="0.2">
      <c r="A62" s="11">
        <v>14</v>
      </c>
      <c r="B62" s="2" t="s">
        <v>32</v>
      </c>
      <c r="C62" s="1">
        <v>2496343.7200000002</v>
      </c>
      <c r="D62" s="1">
        <v>1013416.47</v>
      </c>
      <c r="E62" s="1">
        <v>124343.1</v>
      </c>
      <c r="F62" s="1">
        <v>32300.99</v>
      </c>
      <c r="G62" s="1">
        <v>29163.07</v>
      </c>
      <c r="H62" s="1">
        <v>0</v>
      </c>
      <c r="I62" s="1">
        <v>4561.63</v>
      </c>
      <c r="J62" s="1">
        <v>17249.53</v>
      </c>
      <c r="K62" s="1">
        <v>0</v>
      </c>
      <c r="L62" s="1">
        <f t="shared" si="22"/>
        <v>3717378.5100000002</v>
      </c>
    </row>
    <row r="63" spans="1:12" x14ac:dyDescent="0.2">
      <c r="A63" s="11">
        <v>15</v>
      </c>
      <c r="B63" s="2" t="s">
        <v>25</v>
      </c>
      <c r="C63" s="1">
        <v>3407602.75</v>
      </c>
      <c r="D63" s="1">
        <v>1136598.92</v>
      </c>
      <c r="E63" s="1">
        <v>96097.31</v>
      </c>
      <c r="F63" s="1">
        <v>98766.49</v>
      </c>
      <c r="G63" s="1">
        <v>93835.89</v>
      </c>
      <c r="H63" s="1">
        <v>6191</v>
      </c>
      <c r="I63" s="1">
        <v>6821.26</v>
      </c>
      <c r="J63" s="1">
        <v>25794.2</v>
      </c>
      <c r="K63" s="1">
        <v>0</v>
      </c>
      <c r="L63" s="1">
        <f t="shared" si="22"/>
        <v>4871707.8199999994</v>
      </c>
    </row>
    <row r="64" spans="1:12" x14ac:dyDescent="0.2">
      <c r="A64" s="11">
        <v>16</v>
      </c>
      <c r="B64" s="2" t="s">
        <v>24</v>
      </c>
      <c r="C64" s="1">
        <v>8978438.2699999996</v>
      </c>
      <c r="D64" s="1">
        <v>4358317.95</v>
      </c>
      <c r="E64" s="1">
        <v>37164.71</v>
      </c>
      <c r="F64" s="1">
        <v>390033.71</v>
      </c>
      <c r="G64" s="1">
        <v>442660.41</v>
      </c>
      <c r="H64" s="1">
        <v>1327619</v>
      </c>
      <c r="I64" s="1">
        <v>12266.82</v>
      </c>
      <c r="J64" s="1">
        <v>46386.29</v>
      </c>
      <c r="K64" s="1">
        <v>0</v>
      </c>
      <c r="L64" s="1">
        <f t="shared" si="22"/>
        <v>15592887.16</v>
      </c>
    </row>
    <row r="65" spans="1:12" x14ac:dyDescent="0.2">
      <c r="A65" s="11">
        <v>17</v>
      </c>
      <c r="B65" s="2" t="s">
        <v>13</v>
      </c>
      <c r="C65" s="1">
        <v>3981981.91</v>
      </c>
      <c r="D65" s="1">
        <v>1452334.02</v>
      </c>
      <c r="E65" s="1">
        <v>78661.63</v>
      </c>
      <c r="F65" s="1">
        <v>169266.23</v>
      </c>
      <c r="G65" s="1">
        <v>181385.45</v>
      </c>
      <c r="H65" s="1">
        <v>15011</v>
      </c>
      <c r="I65" s="1">
        <v>6652.32</v>
      </c>
      <c r="J65" s="1">
        <v>25155.38</v>
      </c>
      <c r="K65" s="1">
        <v>0</v>
      </c>
      <c r="L65" s="1">
        <f t="shared" si="22"/>
        <v>5910447.9400000004</v>
      </c>
    </row>
    <row r="66" spans="1:12" x14ac:dyDescent="0.2">
      <c r="A66" s="11">
        <v>18</v>
      </c>
      <c r="B66" s="2" t="s">
        <v>4</v>
      </c>
      <c r="C66" s="1">
        <v>39585565.32</v>
      </c>
      <c r="D66" s="1">
        <v>16334168.41</v>
      </c>
      <c r="E66" s="1">
        <v>13975.26</v>
      </c>
      <c r="F66" s="1">
        <v>1575431.6</v>
      </c>
      <c r="G66" s="1">
        <v>6787040.6399999997</v>
      </c>
      <c r="H66" s="1">
        <v>3357551</v>
      </c>
      <c r="I66" s="1">
        <v>40495.9</v>
      </c>
      <c r="J66" s="1">
        <v>153132.94</v>
      </c>
      <c r="K66" s="1">
        <v>1323.68</v>
      </c>
      <c r="L66" s="1">
        <f t="shared" si="22"/>
        <v>67848684.750000015</v>
      </c>
    </row>
    <row r="67" spans="1:12" x14ac:dyDescent="0.2">
      <c r="A67" s="11">
        <v>19</v>
      </c>
      <c r="B67" s="2" t="s">
        <v>14</v>
      </c>
      <c r="C67" s="1">
        <v>4174544.14</v>
      </c>
      <c r="D67" s="1">
        <v>1703186.93</v>
      </c>
      <c r="E67" s="1">
        <v>73256.570000000007</v>
      </c>
      <c r="F67" s="1">
        <v>129682.14</v>
      </c>
      <c r="G67" s="1">
        <v>117664.17</v>
      </c>
      <c r="H67" s="1">
        <v>53977</v>
      </c>
      <c r="I67" s="1">
        <v>6238.04</v>
      </c>
      <c r="J67" s="1">
        <v>23588.81</v>
      </c>
      <c r="K67" s="1">
        <v>0</v>
      </c>
      <c r="L67" s="1">
        <f t="shared" si="22"/>
        <v>6282137.7999999998</v>
      </c>
    </row>
    <row r="68" spans="1:12" x14ac:dyDescent="0.2">
      <c r="A68" s="11">
        <v>20</v>
      </c>
      <c r="B68" s="2" t="s">
        <v>15</v>
      </c>
      <c r="C68" s="1">
        <v>3875390.01</v>
      </c>
      <c r="D68" s="1">
        <v>1383057.65</v>
      </c>
      <c r="E68" s="1">
        <v>87728.25</v>
      </c>
      <c r="F68" s="1">
        <v>204939.83</v>
      </c>
      <c r="G68" s="1">
        <v>289070.96999999997</v>
      </c>
      <c r="H68" s="1">
        <v>635586</v>
      </c>
      <c r="I68" s="1">
        <v>8341.26</v>
      </c>
      <c r="J68" s="1">
        <v>31542.09</v>
      </c>
      <c r="K68" s="1">
        <v>0</v>
      </c>
      <c r="L68" s="1">
        <f t="shared" si="22"/>
        <v>6515656.0599999996</v>
      </c>
    </row>
    <row r="69" spans="1:12" x14ac:dyDescent="0.2">
      <c r="A69" s="44" t="s">
        <v>0</v>
      </c>
      <c r="B69" s="45"/>
      <c r="C69" s="15">
        <f>SUM(C49:C68)</f>
        <v>112866335.32999998</v>
      </c>
      <c r="D69" s="15">
        <f t="shared" ref="D69:K69" si="23">SUM(D49:D68)</f>
        <v>43803687</v>
      </c>
      <c r="E69" s="15">
        <f t="shared" si="23"/>
        <v>1894049.1</v>
      </c>
      <c r="F69" s="15">
        <f t="shared" si="23"/>
        <v>4459056.9800000004</v>
      </c>
      <c r="G69" s="15">
        <f t="shared" si="23"/>
        <v>11992029.07</v>
      </c>
      <c r="H69" s="15">
        <f t="shared" si="23"/>
        <v>10063242</v>
      </c>
      <c r="I69" s="15">
        <f t="shared" si="23"/>
        <v>183708.90000000002</v>
      </c>
      <c r="J69" s="15">
        <f t="shared" si="23"/>
        <v>694684.79999999993</v>
      </c>
      <c r="K69" s="15">
        <f t="shared" si="23"/>
        <v>3217.5199999999995</v>
      </c>
      <c r="L69" s="15">
        <f t="shared" ref="L69" si="24">SUM(L49:L68)</f>
        <v>185960010.70000005</v>
      </c>
    </row>
    <row r="70" spans="1:12" x14ac:dyDescent="0.2">
      <c r="A70" s="22"/>
      <c r="B70" s="24" t="s">
        <v>43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ht="16.5" x14ac:dyDescent="0.25">
      <c r="A74" s="41" t="s">
        <v>19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ht="15" x14ac:dyDescent="0.2">
      <c r="A75" s="42" t="s">
        <v>23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 ht="14.25" x14ac:dyDescent="0.2">
      <c r="A76" s="43" t="s">
        <v>22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</row>
    <row r="77" spans="1:12" ht="14.2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x14ac:dyDescent="0.2">
      <c r="A78" s="28" t="s">
        <v>35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">
      <c r="A80" s="28" t="s">
        <v>40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ht="12.75" customHeight="1" x14ac:dyDescent="0.2">
      <c r="A82" s="12" t="s">
        <v>1</v>
      </c>
      <c r="B82" s="29" t="s">
        <v>34</v>
      </c>
      <c r="C82" s="25" t="s">
        <v>27</v>
      </c>
      <c r="D82" s="25" t="s">
        <v>28</v>
      </c>
      <c r="E82" s="25" t="s">
        <v>29</v>
      </c>
      <c r="F82" s="25" t="s">
        <v>37</v>
      </c>
      <c r="G82" s="25" t="s">
        <v>26</v>
      </c>
      <c r="H82" s="25" t="s">
        <v>33</v>
      </c>
      <c r="I82" s="25" t="s">
        <v>38</v>
      </c>
      <c r="J82" s="25" t="s">
        <v>30</v>
      </c>
      <c r="K82" s="25" t="s">
        <v>31</v>
      </c>
      <c r="L82" s="25" t="s">
        <v>0</v>
      </c>
    </row>
    <row r="83" spans="1:12" x14ac:dyDescent="0.2">
      <c r="A83" s="13" t="s">
        <v>2</v>
      </c>
      <c r="B83" s="30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x14ac:dyDescent="0.2">
      <c r="A84" s="14" t="s">
        <v>3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">
      <c r="A85" s="11">
        <v>1</v>
      </c>
      <c r="B85" s="2" t="s">
        <v>5</v>
      </c>
      <c r="C85" s="1">
        <v>4382663.09</v>
      </c>
      <c r="D85" s="1">
        <v>1475557.81</v>
      </c>
      <c r="E85" s="1">
        <v>104082.06</v>
      </c>
      <c r="F85" s="1">
        <v>146129.29999999999</v>
      </c>
      <c r="G85" s="1">
        <v>121734</v>
      </c>
      <c r="H85" s="1">
        <v>40589</v>
      </c>
      <c r="I85" s="1">
        <v>6531.24</v>
      </c>
      <c r="J85" s="1">
        <v>21160.99</v>
      </c>
      <c r="K85" s="1">
        <v>0</v>
      </c>
      <c r="L85" s="1">
        <f>SUM(C85:K85)</f>
        <v>6298447.4900000002</v>
      </c>
    </row>
    <row r="86" spans="1:12" x14ac:dyDescent="0.2">
      <c r="A86" s="11">
        <v>2</v>
      </c>
      <c r="B86" s="2" t="s">
        <v>6</v>
      </c>
      <c r="C86" s="1">
        <v>3178065.7</v>
      </c>
      <c r="D86" s="1">
        <v>938117.92</v>
      </c>
      <c r="E86" s="1">
        <v>137365.15</v>
      </c>
      <c r="F86" s="1">
        <v>60050.55</v>
      </c>
      <c r="G86" s="1">
        <v>49343.839999999997</v>
      </c>
      <c r="H86" s="1">
        <v>229474</v>
      </c>
      <c r="I86" s="1">
        <v>5186.13</v>
      </c>
      <c r="J86" s="1">
        <v>16802.88</v>
      </c>
      <c r="K86" s="1">
        <v>0</v>
      </c>
      <c r="L86" s="1">
        <f t="shared" ref="L86:L104" si="25">SUM(C86:K86)</f>
        <v>4614406.17</v>
      </c>
    </row>
    <row r="87" spans="1:12" x14ac:dyDescent="0.2">
      <c r="A87" s="11">
        <v>3</v>
      </c>
      <c r="B87" s="2" t="s">
        <v>20</v>
      </c>
      <c r="C87" s="1">
        <v>2984999.18</v>
      </c>
      <c r="D87" s="1">
        <v>868736.05</v>
      </c>
      <c r="E87" s="1">
        <v>143515.28</v>
      </c>
      <c r="F87" s="1">
        <v>44029.04</v>
      </c>
      <c r="G87" s="1">
        <v>36081.26</v>
      </c>
      <c r="H87" s="1">
        <v>512838</v>
      </c>
      <c r="I87" s="1">
        <v>4841.8900000000003</v>
      </c>
      <c r="J87" s="1">
        <v>15687.56</v>
      </c>
      <c r="K87" s="1">
        <v>0</v>
      </c>
      <c r="L87" s="1">
        <f t="shared" si="25"/>
        <v>4610728.26</v>
      </c>
    </row>
    <row r="88" spans="1:12" x14ac:dyDescent="0.2">
      <c r="A88" s="11">
        <v>4</v>
      </c>
      <c r="B88" s="2" t="s">
        <v>21</v>
      </c>
      <c r="C88" s="1">
        <v>6493868.7199999997</v>
      </c>
      <c r="D88" s="1">
        <v>3839677.02</v>
      </c>
      <c r="E88" s="1">
        <v>124703.1</v>
      </c>
      <c r="F88" s="1">
        <v>386186.1</v>
      </c>
      <c r="G88" s="1">
        <v>431846.89</v>
      </c>
      <c r="H88" s="1">
        <v>2219958</v>
      </c>
      <c r="I88" s="1">
        <v>17091.13</v>
      </c>
      <c r="J88" s="1">
        <v>55374.69</v>
      </c>
      <c r="K88" s="1">
        <v>0</v>
      </c>
      <c r="L88" s="1">
        <f t="shared" si="25"/>
        <v>13568705.65</v>
      </c>
    </row>
    <row r="89" spans="1:12" x14ac:dyDescent="0.2">
      <c r="A89" s="11">
        <v>5</v>
      </c>
      <c r="B89" s="2" t="s">
        <v>7</v>
      </c>
      <c r="C89" s="1">
        <v>5772929.71</v>
      </c>
      <c r="D89" s="1">
        <v>2131521.1</v>
      </c>
      <c r="E89" s="1">
        <v>88344.94</v>
      </c>
      <c r="F89" s="1">
        <v>269700.40000000002</v>
      </c>
      <c r="G89" s="1">
        <v>225942.02</v>
      </c>
      <c r="H89" s="1">
        <v>73784</v>
      </c>
      <c r="I89" s="1">
        <v>8975.6299999999992</v>
      </c>
      <c r="J89" s="1">
        <v>29080.73</v>
      </c>
      <c r="K89" s="1">
        <v>0</v>
      </c>
      <c r="L89" s="1">
        <f t="shared" si="25"/>
        <v>8600278.5300000031</v>
      </c>
    </row>
    <row r="90" spans="1:12" x14ac:dyDescent="0.2">
      <c r="A90" s="11">
        <v>6</v>
      </c>
      <c r="B90" s="2" t="s">
        <v>17</v>
      </c>
      <c r="C90" s="1">
        <v>5159816.4000000004</v>
      </c>
      <c r="D90" s="1">
        <v>705932.55</v>
      </c>
      <c r="E90" s="1">
        <v>204835.76</v>
      </c>
      <c r="F90" s="1">
        <v>134197.65</v>
      </c>
      <c r="G90" s="1">
        <v>106060.48</v>
      </c>
      <c r="H90" s="1">
        <v>486242</v>
      </c>
      <c r="I90" s="1">
        <v>15707.17</v>
      </c>
      <c r="J90" s="1">
        <v>50890.7</v>
      </c>
      <c r="K90" s="1">
        <v>0</v>
      </c>
      <c r="L90" s="1">
        <f t="shared" si="25"/>
        <v>6863682.7100000009</v>
      </c>
    </row>
    <row r="91" spans="1:12" x14ac:dyDescent="0.2">
      <c r="A91" s="11">
        <v>7</v>
      </c>
      <c r="B91" s="2" t="s">
        <v>18</v>
      </c>
      <c r="C91" s="1">
        <v>2320355.61</v>
      </c>
      <c r="D91" s="1">
        <v>571777.62</v>
      </c>
      <c r="E91" s="1">
        <v>201579.8</v>
      </c>
      <c r="F91" s="1">
        <v>45137.16</v>
      </c>
      <c r="G91" s="1">
        <v>36546.17</v>
      </c>
      <c r="H91" s="1">
        <v>0</v>
      </c>
      <c r="I91" s="1">
        <v>4580.1099999999997</v>
      </c>
      <c r="J91" s="1">
        <v>14839.39</v>
      </c>
      <c r="K91" s="1">
        <v>0</v>
      </c>
      <c r="L91" s="1">
        <f t="shared" si="25"/>
        <v>3194815.86</v>
      </c>
    </row>
    <row r="92" spans="1:12" x14ac:dyDescent="0.2">
      <c r="A92" s="11">
        <v>8</v>
      </c>
      <c r="B92" s="2" t="s">
        <v>8</v>
      </c>
      <c r="C92" s="1">
        <v>4160308.4</v>
      </c>
      <c r="D92" s="1">
        <v>1335459.3500000001</v>
      </c>
      <c r="E92" s="1">
        <v>114573.46</v>
      </c>
      <c r="F92" s="1">
        <v>109440.05</v>
      </c>
      <c r="G92" s="1">
        <v>91076.15</v>
      </c>
      <c r="H92" s="1">
        <v>409517</v>
      </c>
      <c r="I92" s="1">
        <v>7002.08</v>
      </c>
      <c r="J92" s="1">
        <v>22686.51</v>
      </c>
      <c r="K92" s="1">
        <v>0</v>
      </c>
      <c r="L92" s="1">
        <f t="shared" si="25"/>
        <v>6250063</v>
      </c>
    </row>
    <row r="93" spans="1:12" x14ac:dyDescent="0.2">
      <c r="A93" s="11">
        <v>9</v>
      </c>
      <c r="B93" s="2" t="s">
        <v>9</v>
      </c>
      <c r="C93" s="1">
        <v>3574614.61</v>
      </c>
      <c r="D93" s="1">
        <v>1063906.3999999999</v>
      </c>
      <c r="E93" s="1">
        <v>124703.1</v>
      </c>
      <c r="F93" s="1">
        <v>68378.320000000007</v>
      </c>
      <c r="G93" s="1">
        <v>55980.36</v>
      </c>
      <c r="H93" s="1">
        <v>0</v>
      </c>
      <c r="I93" s="1">
        <v>5740.92</v>
      </c>
      <c r="J93" s="1">
        <v>18600.38</v>
      </c>
      <c r="K93" s="1">
        <v>657</v>
      </c>
      <c r="L93" s="1">
        <f t="shared" si="25"/>
        <v>4912581.09</v>
      </c>
    </row>
    <row r="94" spans="1:12" x14ac:dyDescent="0.2">
      <c r="A94" s="11">
        <v>10</v>
      </c>
      <c r="B94" s="2" t="s">
        <v>16</v>
      </c>
      <c r="C94" s="1">
        <v>2490008.3199999998</v>
      </c>
      <c r="D94" s="1">
        <v>604821.17000000004</v>
      </c>
      <c r="E94" s="1">
        <v>194163.46</v>
      </c>
      <c r="F94" s="1">
        <v>51578.89</v>
      </c>
      <c r="G94" s="1">
        <v>41849.050000000003</v>
      </c>
      <c r="H94" s="1">
        <v>318479</v>
      </c>
      <c r="I94" s="1">
        <v>5036.5200000000004</v>
      </c>
      <c r="J94" s="1">
        <v>16318.14</v>
      </c>
      <c r="K94" s="1">
        <v>0</v>
      </c>
      <c r="L94" s="1">
        <f t="shared" si="25"/>
        <v>3722254.55</v>
      </c>
    </row>
    <row r="95" spans="1:12" x14ac:dyDescent="0.2">
      <c r="A95" s="11">
        <v>11</v>
      </c>
      <c r="B95" s="2" t="s">
        <v>10</v>
      </c>
      <c r="C95" s="1">
        <v>3676610.98</v>
      </c>
      <c r="D95" s="1">
        <v>1442144.59</v>
      </c>
      <c r="E95" s="1">
        <v>123617.78</v>
      </c>
      <c r="F95" s="1">
        <v>135307.12</v>
      </c>
      <c r="G95" s="1">
        <v>111874.31</v>
      </c>
      <c r="H95" s="1">
        <v>6933</v>
      </c>
      <c r="I95" s="1">
        <v>6050.39</v>
      </c>
      <c r="J95" s="1">
        <v>19603.07</v>
      </c>
      <c r="K95" s="1">
        <v>217.85</v>
      </c>
      <c r="L95" s="1">
        <f t="shared" si="25"/>
        <v>5522359.0899999999</v>
      </c>
    </row>
    <row r="96" spans="1:12" x14ac:dyDescent="0.2">
      <c r="A96" s="11">
        <v>12</v>
      </c>
      <c r="B96" s="2" t="s">
        <v>11</v>
      </c>
      <c r="C96" s="1">
        <v>3676757.08</v>
      </c>
      <c r="D96" s="1">
        <v>1241587.78</v>
      </c>
      <c r="E96" s="1">
        <v>110413.08</v>
      </c>
      <c r="F96" s="1">
        <v>89663.3</v>
      </c>
      <c r="G96" s="1">
        <v>72962</v>
      </c>
      <c r="H96" s="1">
        <v>0</v>
      </c>
      <c r="I96" s="1">
        <v>4628.5</v>
      </c>
      <c r="J96" s="1">
        <v>14996.19</v>
      </c>
      <c r="K96" s="1">
        <v>0</v>
      </c>
      <c r="L96" s="1">
        <f t="shared" si="25"/>
        <v>5211007.9300000006</v>
      </c>
    </row>
    <row r="97" spans="1:12" x14ac:dyDescent="0.2">
      <c r="A97" s="11">
        <v>13</v>
      </c>
      <c r="B97" s="2" t="s">
        <v>12</v>
      </c>
      <c r="C97" s="1">
        <v>5291835</v>
      </c>
      <c r="D97" s="1">
        <v>1804751.98</v>
      </c>
      <c r="E97" s="1">
        <v>87802.28</v>
      </c>
      <c r="F97" s="1">
        <v>160123.13</v>
      </c>
      <c r="G97" s="1">
        <v>130812.09</v>
      </c>
      <c r="H97" s="1">
        <v>1211625</v>
      </c>
      <c r="I97" s="1">
        <v>6959.96</v>
      </c>
      <c r="J97" s="1">
        <v>22550.03</v>
      </c>
      <c r="K97" s="1">
        <v>32.630000000000003</v>
      </c>
      <c r="L97" s="1">
        <f t="shared" si="25"/>
        <v>8716492.1000000015</v>
      </c>
    </row>
    <row r="98" spans="1:12" x14ac:dyDescent="0.2">
      <c r="A98" s="11">
        <v>14</v>
      </c>
      <c r="B98" s="2" t="s">
        <v>32</v>
      </c>
      <c r="C98" s="1">
        <v>2763587.46</v>
      </c>
      <c r="D98" s="1">
        <v>974689.21</v>
      </c>
      <c r="E98" s="1">
        <v>154006.69</v>
      </c>
      <c r="F98" s="1">
        <v>29934.53</v>
      </c>
      <c r="G98" s="1">
        <v>24731.18</v>
      </c>
      <c r="H98" s="1">
        <v>552634</v>
      </c>
      <c r="I98" s="1">
        <v>4561.63</v>
      </c>
      <c r="J98" s="1">
        <v>14779.52</v>
      </c>
      <c r="K98" s="1">
        <v>0</v>
      </c>
      <c r="L98" s="1">
        <f t="shared" si="25"/>
        <v>4518924.22</v>
      </c>
    </row>
    <row r="99" spans="1:12" x14ac:dyDescent="0.2">
      <c r="A99" s="11">
        <v>15</v>
      </c>
      <c r="B99" s="2" t="s">
        <v>25</v>
      </c>
      <c r="C99" s="1">
        <v>3852476.7</v>
      </c>
      <c r="D99" s="1">
        <v>1087738.54</v>
      </c>
      <c r="E99" s="1">
        <v>124703.1</v>
      </c>
      <c r="F99" s="1">
        <v>91375.23</v>
      </c>
      <c r="G99" s="1">
        <v>75505.600000000006</v>
      </c>
      <c r="H99" s="1">
        <v>59774</v>
      </c>
      <c r="I99" s="1">
        <v>6821.26</v>
      </c>
      <c r="J99" s="1">
        <v>22100.65</v>
      </c>
      <c r="K99" s="1">
        <v>0</v>
      </c>
      <c r="L99" s="1">
        <f t="shared" si="25"/>
        <v>5320495.08</v>
      </c>
    </row>
    <row r="100" spans="1:12" x14ac:dyDescent="0.2">
      <c r="A100" s="11">
        <v>16</v>
      </c>
      <c r="B100" s="2" t="s">
        <v>24</v>
      </c>
      <c r="C100" s="1">
        <v>9381991.0700000003</v>
      </c>
      <c r="D100" s="1">
        <v>4557509.97</v>
      </c>
      <c r="E100" s="1">
        <v>63563.51</v>
      </c>
      <c r="F100" s="1">
        <v>359395.57</v>
      </c>
      <c r="G100" s="1">
        <v>298884.94</v>
      </c>
      <c r="H100" s="1">
        <v>2419898</v>
      </c>
      <c r="I100" s="1">
        <v>12266.82</v>
      </c>
      <c r="J100" s="1">
        <v>39744.1</v>
      </c>
      <c r="K100" s="1">
        <v>0</v>
      </c>
      <c r="L100" s="1">
        <f t="shared" si="25"/>
        <v>17133253.98</v>
      </c>
    </row>
    <row r="101" spans="1:12" x14ac:dyDescent="0.2">
      <c r="A101" s="11">
        <v>17</v>
      </c>
      <c r="B101" s="2" t="s">
        <v>13</v>
      </c>
      <c r="C101" s="1">
        <v>4324208.83</v>
      </c>
      <c r="D101" s="1">
        <v>1467030</v>
      </c>
      <c r="E101" s="1">
        <v>106614.46</v>
      </c>
      <c r="F101" s="1">
        <v>156745.78</v>
      </c>
      <c r="G101" s="1">
        <v>131066.31</v>
      </c>
      <c r="H101" s="1">
        <v>1777</v>
      </c>
      <c r="I101" s="1">
        <v>6652.32</v>
      </c>
      <c r="J101" s="1">
        <v>21553.3</v>
      </c>
      <c r="K101" s="1">
        <v>0</v>
      </c>
      <c r="L101" s="1">
        <f t="shared" si="25"/>
        <v>6215648</v>
      </c>
    </row>
    <row r="102" spans="1:12" x14ac:dyDescent="0.2">
      <c r="A102" s="11">
        <v>18</v>
      </c>
      <c r="B102" s="2" t="s">
        <v>4</v>
      </c>
      <c r="C102" s="1">
        <v>39534474.350000001</v>
      </c>
      <c r="D102" s="1">
        <v>16809320.539999999</v>
      </c>
      <c r="E102" s="1">
        <v>39505.629999999997</v>
      </c>
      <c r="F102" s="1">
        <v>1446429.62</v>
      </c>
      <c r="G102" s="1">
        <v>1505092.02</v>
      </c>
      <c r="H102" s="1">
        <v>5084794</v>
      </c>
      <c r="I102" s="1">
        <v>40495.9</v>
      </c>
      <c r="J102" s="1">
        <v>131205.35999999999</v>
      </c>
      <c r="K102" s="1">
        <v>507.6</v>
      </c>
      <c r="L102" s="1">
        <f t="shared" si="25"/>
        <v>64591825.020000003</v>
      </c>
    </row>
    <row r="103" spans="1:12" x14ac:dyDescent="0.2">
      <c r="A103" s="11">
        <v>19</v>
      </c>
      <c r="B103" s="2" t="s">
        <v>14</v>
      </c>
      <c r="C103" s="1">
        <v>4434183.1500000004</v>
      </c>
      <c r="D103" s="1">
        <v>1652685.54</v>
      </c>
      <c r="E103" s="1">
        <v>101006.99</v>
      </c>
      <c r="F103" s="1">
        <v>120051.27</v>
      </c>
      <c r="G103" s="1">
        <v>98987.77</v>
      </c>
      <c r="H103" s="1">
        <v>951617</v>
      </c>
      <c r="I103" s="1">
        <v>6238.04</v>
      </c>
      <c r="J103" s="1">
        <v>20211.05</v>
      </c>
      <c r="K103" s="1">
        <v>0</v>
      </c>
      <c r="L103" s="1">
        <f t="shared" si="25"/>
        <v>7384980.8099999996</v>
      </c>
    </row>
    <row r="104" spans="1:12" x14ac:dyDescent="0.2">
      <c r="A104" s="11">
        <v>20</v>
      </c>
      <c r="B104" s="2" t="s">
        <v>15</v>
      </c>
      <c r="C104" s="1">
        <v>4459949.99</v>
      </c>
      <c r="D104" s="1">
        <v>1595477.86</v>
      </c>
      <c r="E104" s="1">
        <v>116020.62</v>
      </c>
      <c r="F104" s="1">
        <v>187132.99</v>
      </c>
      <c r="G104" s="1">
        <v>156108.04</v>
      </c>
      <c r="H104" s="1">
        <v>1271756</v>
      </c>
      <c r="I104" s="1">
        <v>8341.26</v>
      </c>
      <c r="J104" s="1">
        <v>27025.49</v>
      </c>
      <c r="K104" s="1">
        <v>0</v>
      </c>
      <c r="L104" s="1">
        <f t="shared" si="25"/>
        <v>7821812.2500000009</v>
      </c>
    </row>
    <row r="105" spans="1:12" x14ac:dyDescent="0.2">
      <c r="A105" s="44" t="s">
        <v>0</v>
      </c>
      <c r="B105" s="45"/>
      <c r="C105" s="15">
        <f>SUM(C85:C104)</f>
        <v>121913704.35000001</v>
      </c>
      <c r="D105" s="15">
        <f t="shared" ref="D105:L105" si="26">SUM(D85:D104)</f>
        <v>46168442.999999993</v>
      </c>
      <c r="E105" s="15">
        <f t="shared" si="26"/>
        <v>2465120.2500000005</v>
      </c>
      <c r="F105" s="15">
        <f>SUM(F85:F104)</f>
        <v>4090986</v>
      </c>
      <c r="G105" s="15">
        <f>SUM(G85:G104)</f>
        <v>3802484.4800000004</v>
      </c>
      <c r="H105" s="15">
        <f t="shared" si="26"/>
        <v>15851689</v>
      </c>
      <c r="I105" s="15">
        <f t="shared" si="26"/>
        <v>183708.90000000002</v>
      </c>
      <c r="J105" s="15">
        <f t="shared" si="26"/>
        <v>595210.73</v>
      </c>
      <c r="K105" s="15">
        <f t="shared" si="26"/>
        <v>1415.08</v>
      </c>
      <c r="L105" s="15">
        <f t="shared" si="26"/>
        <v>195072761.79000002</v>
      </c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6.5" x14ac:dyDescent="0.25">
      <c r="A111" s="41" t="s">
        <v>19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 ht="15" x14ac:dyDescent="0.2">
      <c r="A112" s="42" t="s">
        <v>23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ht="14.25" x14ac:dyDescent="0.2">
      <c r="A113" s="43" t="s">
        <v>22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</row>
    <row r="114" spans="1:12" ht="14.2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x14ac:dyDescent="0.2">
      <c r="A115" s="28" t="s">
        <v>35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x14ac:dyDescent="0.2">
      <c r="A117" s="28" t="s">
        <v>41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 s="10"/>
    </row>
    <row r="119" spans="1:12" x14ac:dyDescent="0.2">
      <c r="A119" s="12" t="s">
        <v>1</v>
      </c>
      <c r="B119" s="29" t="s">
        <v>34</v>
      </c>
      <c r="C119" s="25" t="s">
        <v>27</v>
      </c>
      <c r="D119" s="25" t="s">
        <v>28</v>
      </c>
      <c r="E119" s="25" t="s">
        <v>29</v>
      </c>
      <c r="F119" s="25" t="s">
        <v>37</v>
      </c>
      <c r="G119" s="25" t="s">
        <v>26</v>
      </c>
      <c r="H119" s="25" t="s">
        <v>33</v>
      </c>
      <c r="I119" s="25" t="s">
        <v>38</v>
      </c>
      <c r="J119" s="25" t="s">
        <v>30</v>
      </c>
      <c r="K119" s="25" t="s">
        <v>31</v>
      </c>
      <c r="L119" s="25" t="s">
        <v>0</v>
      </c>
    </row>
    <row r="120" spans="1:12" x14ac:dyDescent="0.2">
      <c r="A120" s="13" t="s">
        <v>2</v>
      </c>
      <c r="B120" s="30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x14ac:dyDescent="0.2">
      <c r="A121" s="14" t="s">
        <v>3</v>
      </c>
      <c r="B121" s="31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x14ac:dyDescent="0.2">
      <c r="A122" s="11">
        <v>1</v>
      </c>
      <c r="B122" s="2" t="s">
        <v>5</v>
      </c>
      <c r="C122" s="1">
        <v>3705126.67</v>
      </c>
      <c r="D122" s="1">
        <v>1415119.26</v>
      </c>
      <c r="E122" s="1">
        <v>64489.84</v>
      </c>
      <c r="F122" s="1">
        <v>149198.29999999999</v>
      </c>
      <c r="G122" s="1">
        <v>121734</v>
      </c>
      <c r="H122" s="1">
        <v>296082</v>
      </c>
      <c r="I122" s="1">
        <v>6531.24</v>
      </c>
      <c r="J122" s="1">
        <v>19035.509999999998</v>
      </c>
      <c r="K122" s="1">
        <v>0</v>
      </c>
      <c r="L122" s="1">
        <f>SUM(C122:K122)</f>
        <v>5777316.8199999994</v>
      </c>
    </row>
    <row r="123" spans="1:12" x14ac:dyDescent="0.2">
      <c r="A123" s="11">
        <v>2</v>
      </c>
      <c r="B123" s="2" t="s">
        <v>6</v>
      </c>
      <c r="C123" s="1">
        <v>2605495.4</v>
      </c>
      <c r="D123" s="1">
        <v>947242.16</v>
      </c>
      <c r="E123" s="1">
        <v>94606.93</v>
      </c>
      <c r="F123" s="1">
        <v>61474.67</v>
      </c>
      <c r="G123" s="1">
        <v>49343.839999999997</v>
      </c>
      <c r="H123" s="1">
        <v>763885</v>
      </c>
      <c r="I123" s="1">
        <v>5186.13</v>
      </c>
      <c r="J123" s="1">
        <v>15115.14</v>
      </c>
      <c r="K123" s="1">
        <v>0</v>
      </c>
      <c r="L123" s="1">
        <f t="shared" ref="L123:L141" si="27">SUM(C123:K123)</f>
        <v>4542349.2699999996</v>
      </c>
    </row>
    <row r="124" spans="1:12" x14ac:dyDescent="0.2">
      <c r="A124" s="11">
        <v>3</v>
      </c>
      <c r="B124" s="2" t="s">
        <v>20</v>
      </c>
      <c r="C124" s="1">
        <v>2452481.11</v>
      </c>
      <c r="D124" s="1">
        <v>889228.32</v>
      </c>
      <c r="E124" s="1">
        <v>100172.04</v>
      </c>
      <c r="F124" s="1">
        <v>45113.66</v>
      </c>
      <c r="G124" s="1">
        <v>36081.26</v>
      </c>
      <c r="H124" s="1">
        <v>0</v>
      </c>
      <c r="I124" s="1">
        <v>4841.8900000000003</v>
      </c>
      <c r="J124" s="1">
        <v>14111.85</v>
      </c>
      <c r="K124" s="1">
        <v>0</v>
      </c>
      <c r="L124" s="1">
        <f t="shared" si="27"/>
        <v>3542030.13</v>
      </c>
    </row>
    <row r="125" spans="1:12" x14ac:dyDescent="0.2">
      <c r="A125" s="11">
        <v>4</v>
      </c>
      <c r="B125" s="2" t="s">
        <v>21</v>
      </c>
      <c r="C125" s="1">
        <v>4151332.13</v>
      </c>
      <c r="D125" s="1">
        <v>1817209.76</v>
      </c>
      <c r="E125" s="1">
        <v>83149.34</v>
      </c>
      <c r="F125" s="1">
        <v>407845.37</v>
      </c>
      <c r="G125" s="1">
        <v>431846.89</v>
      </c>
      <c r="H125" s="1">
        <v>525993</v>
      </c>
      <c r="I125" s="1">
        <v>17091.13</v>
      </c>
      <c r="J125" s="1">
        <v>49812.67</v>
      </c>
      <c r="K125" s="1">
        <v>0</v>
      </c>
      <c r="L125" s="1">
        <f t="shared" si="27"/>
        <v>7484280.2899999991</v>
      </c>
    </row>
    <row r="126" spans="1:12" x14ac:dyDescent="0.2">
      <c r="A126" s="11">
        <v>5</v>
      </c>
      <c r="B126" s="2" t="s">
        <v>7</v>
      </c>
      <c r="C126" s="1">
        <v>4813196.9000000004</v>
      </c>
      <c r="D126" s="1">
        <v>1877930.35</v>
      </c>
      <c r="E126" s="1">
        <v>50249.7</v>
      </c>
      <c r="F126" s="1">
        <v>277111.98</v>
      </c>
      <c r="G126" s="1">
        <v>225942.02</v>
      </c>
      <c r="H126" s="1">
        <v>0</v>
      </c>
      <c r="I126" s="1">
        <v>8975.6299999999992</v>
      </c>
      <c r="J126" s="1">
        <v>26159.77</v>
      </c>
      <c r="K126" s="1">
        <v>0</v>
      </c>
      <c r="L126" s="1">
        <f t="shared" si="27"/>
        <v>7279566.3499999987</v>
      </c>
    </row>
    <row r="127" spans="1:12" x14ac:dyDescent="0.2">
      <c r="A127" s="11">
        <v>6</v>
      </c>
      <c r="B127" s="2" t="s">
        <v>17</v>
      </c>
      <c r="C127" s="1">
        <v>2914440.25</v>
      </c>
      <c r="D127" s="1">
        <v>613638.40000000002</v>
      </c>
      <c r="E127" s="1">
        <v>155659.49</v>
      </c>
      <c r="F127" s="1">
        <v>139180.47</v>
      </c>
      <c r="G127" s="1">
        <v>106060.48</v>
      </c>
      <c r="H127" s="1">
        <v>83108</v>
      </c>
      <c r="I127" s="1">
        <v>15707.17</v>
      </c>
      <c r="J127" s="1">
        <v>45779.07</v>
      </c>
      <c r="K127" s="1">
        <v>0</v>
      </c>
      <c r="L127" s="1">
        <f t="shared" si="27"/>
        <v>4073573.3299999996</v>
      </c>
    </row>
    <row r="128" spans="1:12" x14ac:dyDescent="0.2">
      <c r="A128" s="11">
        <v>7</v>
      </c>
      <c r="B128" s="2" t="s">
        <v>18</v>
      </c>
      <c r="C128" s="1">
        <v>1759014.11</v>
      </c>
      <c r="D128" s="1">
        <v>585401.07999999996</v>
      </c>
      <c r="E128" s="1">
        <v>152713.26</v>
      </c>
      <c r="F128" s="1">
        <v>46371</v>
      </c>
      <c r="G128" s="1">
        <v>36546.17</v>
      </c>
      <c r="H128" s="1">
        <v>0</v>
      </c>
      <c r="I128" s="1">
        <v>4580.1099999999997</v>
      </c>
      <c r="J128" s="1">
        <v>13348.87</v>
      </c>
      <c r="K128" s="1">
        <v>0</v>
      </c>
      <c r="L128" s="1">
        <f t="shared" si="27"/>
        <v>2597974.6</v>
      </c>
    </row>
    <row r="129" spans="1:12" x14ac:dyDescent="0.2">
      <c r="A129" s="11">
        <v>8</v>
      </c>
      <c r="B129" s="2" t="s">
        <v>8</v>
      </c>
      <c r="C129" s="1">
        <v>3372299.86</v>
      </c>
      <c r="D129" s="1">
        <v>1247942.8999999999</v>
      </c>
      <c r="E129" s="1">
        <v>73983.27</v>
      </c>
      <c r="F129" s="1">
        <v>112125.23</v>
      </c>
      <c r="G129" s="1">
        <v>91076.15</v>
      </c>
      <c r="H129" s="1">
        <v>205812</v>
      </c>
      <c r="I129" s="1">
        <v>7002.08</v>
      </c>
      <c r="J129" s="1">
        <v>20407.8</v>
      </c>
      <c r="K129" s="1">
        <v>0</v>
      </c>
      <c r="L129" s="1">
        <f t="shared" si="27"/>
        <v>5130649.29</v>
      </c>
    </row>
    <row r="130" spans="1:12" x14ac:dyDescent="0.2">
      <c r="A130" s="11">
        <v>9</v>
      </c>
      <c r="B130" s="2" t="s">
        <v>9</v>
      </c>
      <c r="C130" s="1">
        <v>2947269.89</v>
      </c>
      <c r="D130" s="1">
        <v>1076739.3999999999</v>
      </c>
      <c r="E130" s="1">
        <v>83149.34</v>
      </c>
      <c r="F130" s="1">
        <v>70108.69</v>
      </c>
      <c r="G130" s="1">
        <v>55980.36</v>
      </c>
      <c r="H130" s="1">
        <v>0</v>
      </c>
      <c r="I130" s="1">
        <v>5740.92</v>
      </c>
      <c r="J130" s="1">
        <v>16732.09</v>
      </c>
      <c r="K130" s="1">
        <v>392.62</v>
      </c>
      <c r="L130" s="1">
        <f t="shared" si="27"/>
        <v>4256113.3099999996</v>
      </c>
    </row>
    <row r="131" spans="1:12" x14ac:dyDescent="0.2">
      <c r="A131" s="11">
        <v>10</v>
      </c>
      <c r="B131" s="2" t="s">
        <v>16</v>
      </c>
      <c r="C131" s="1">
        <v>1865679.77</v>
      </c>
      <c r="D131" s="1">
        <v>612833.47</v>
      </c>
      <c r="E131" s="1">
        <v>146002.39000000001</v>
      </c>
      <c r="F131" s="1">
        <v>52962.79</v>
      </c>
      <c r="G131" s="1">
        <v>41849.050000000003</v>
      </c>
      <c r="H131" s="1">
        <v>476806</v>
      </c>
      <c r="I131" s="1">
        <v>5036.5200000000004</v>
      </c>
      <c r="J131" s="1">
        <v>14679.09</v>
      </c>
      <c r="K131" s="1">
        <v>0</v>
      </c>
      <c r="L131" s="1">
        <f t="shared" si="27"/>
        <v>3215849.08</v>
      </c>
    </row>
    <row r="132" spans="1:12" x14ac:dyDescent="0.2">
      <c r="A132" s="11">
        <v>11</v>
      </c>
      <c r="B132" s="2" t="s">
        <v>10</v>
      </c>
      <c r="C132" s="1">
        <v>3005063.77</v>
      </c>
      <c r="D132" s="1">
        <v>1280756.47</v>
      </c>
      <c r="E132" s="1">
        <v>82167.259999999995</v>
      </c>
      <c r="F132" s="1">
        <v>137979.65</v>
      </c>
      <c r="G132" s="1">
        <v>111874.31</v>
      </c>
      <c r="H132" s="1">
        <v>7732</v>
      </c>
      <c r="I132" s="1">
        <v>6050.39</v>
      </c>
      <c r="J132" s="1">
        <v>17634.080000000002</v>
      </c>
      <c r="K132" s="1">
        <v>127.78</v>
      </c>
      <c r="L132" s="1">
        <f t="shared" si="27"/>
        <v>4649385.71</v>
      </c>
    </row>
    <row r="133" spans="1:12" x14ac:dyDescent="0.2">
      <c r="A133" s="11">
        <v>12</v>
      </c>
      <c r="B133" s="2" t="s">
        <v>11</v>
      </c>
      <c r="C133" s="1">
        <v>3261964.35</v>
      </c>
      <c r="D133" s="1">
        <v>1270872.3400000001</v>
      </c>
      <c r="E133" s="1">
        <v>70218.64</v>
      </c>
      <c r="F133" s="1">
        <v>92031.83</v>
      </c>
      <c r="G133" s="1">
        <v>72962</v>
      </c>
      <c r="H133" s="1">
        <v>530868</v>
      </c>
      <c r="I133" s="1">
        <v>4628.5</v>
      </c>
      <c r="J133" s="1">
        <v>13489.92</v>
      </c>
      <c r="K133" s="1">
        <v>0</v>
      </c>
      <c r="L133" s="1">
        <f t="shared" si="27"/>
        <v>5317035.58</v>
      </c>
    </row>
    <row r="134" spans="1:12" x14ac:dyDescent="0.2">
      <c r="A134" s="11">
        <v>13</v>
      </c>
      <c r="B134" s="2" t="s">
        <v>12</v>
      </c>
      <c r="C134" s="1">
        <v>4640974.97</v>
      </c>
      <c r="D134" s="1">
        <v>1804869.8</v>
      </c>
      <c r="E134" s="1">
        <v>49758.66</v>
      </c>
      <c r="F134" s="1">
        <v>164298.44</v>
      </c>
      <c r="G134" s="1">
        <v>130812.09</v>
      </c>
      <c r="H134" s="1">
        <v>808886</v>
      </c>
      <c r="I134" s="1">
        <v>6959.96</v>
      </c>
      <c r="J134" s="1">
        <v>20285.03</v>
      </c>
      <c r="K134" s="1">
        <v>75.38</v>
      </c>
      <c r="L134" s="1">
        <f t="shared" si="27"/>
        <v>7626920.3300000001</v>
      </c>
    </row>
    <row r="135" spans="1:12" x14ac:dyDescent="0.2">
      <c r="A135" s="11">
        <v>14</v>
      </c>
      <c r="B135" s="2" t="s">
        <v>32</v>
      </c>
      <c r="C135" s="1">
        <v>2256325.86</v>
      </c>
      <c r="D135" s="1">
        <v>925496.15</v>
      </c>
      <c r="E135" s="1">
        <v>109665.47</v>
      </c>
      <c r="F135" s="1">
        <v>30525.5</v>
      </c>
      <c r="G135" s="1">
        <v>24731.18</v>
      </c>
      <c r="H135" s="1">
        <v>6611</v>
      </c>
      <c r="I135" s="1">
        <v>4561.63</v>
      </c>
      <c r="J135" s="1">
        <v>13295.01</v>
      </c>
      <c r="K135" s="1">
        <v>0</v>
      </c>
      <c r="L135" s="1">
        <f t="shared" si="27"/>
        <v>3371211.8</v>
      </c>
    </row>
    <row r="136" spans="1:12" x14ac:dyDescent="0.2">
      <c r="A136" s="11">
        <v>15</v>
      </c>
      <c r="B136" s="2" t="s">
        <v>25</v>
      </c>
      <c r="C136" s="1">
        <v>3061875.62</v>
      </c>
      <c r="D136" s="1">
        <v>1083096.9099999999</v>
      </c>
      <c r="E136" s="1">
        <v>83149.34</v>
      </c>
      <c r="F136" s="1">
        <v>93332.98</v>
      </c>
      <c r="G136" s="1">
        <v>75505.600000000006</v>
      </c>
      <c r="H136" s="1">
        <v>860390</v>
      </c>
      <c r="I136" s="1">
        <v>6821.26</v>
      </c>
      <c r="J136" s="1">
        <v>19880.79</v>
      </c>
      <c r="K136" s="1">
        <v>0</v>
      </c>
      <c r="L136" s="1">
        <f t="shared" si="27"/>
        <v>5284052.5</v>
      </c>
    </row>
    <row r="137" spans="1:12" x14ac:dyDescent="0.2">
      <c r="A137" s="11">
        <v>16</v>
      </c>
      <c r="B137" s="2" t="s">
        <v>24</v>
      </c>
      <c r="C137" s="1">
        <v>8241180.4400000004</v>
      </c>
      <c r="D137" s="1">
        <v>3914389.63</v>
      </c>
      <c r="E137" s="1">
        <v>27825.57</v>
      </c>
      <c r="F137" s="1">
        <v>368533.4</v>
      </c>
      <c r="G137" s="1">
        <v>298884.94</v>
      </c>
      <c r="H137" s="1">
        <v>0</v>
      </c>
      <c r="I137" s="1">
        <v>12266.82</v>
      </c>
      <c r="J137" s="1">
        <v>35752.06</v>
      </c>
      <c r="K137" s="1">
        <v>0</v>
      </c>
      <c r="L137" s="1">
        <f t="shared" si="27"/>
        <v>12898832.860000001</v>
      </c>
    </row>
    <row r="138" spans="1:12" x14ac:dyDescent="0.2">
      <c r="A138" s="11">
        <v>17</v>
      </c>
      <c r="B138" s="2" t="s">
        <v>13</v>
      </c>
      <c r="C138" s="1">
        <v>3618117.22</v>
      </c>
      <c r="D138" s="1">
        <v>1378982.61</v>
      </c>
      <c r="E138" s="1">
        <v>66781.36</v>
      </c>
      <c r="F138" s="1">
        <v>159958.63</v>
      </c>
      <c r="G138" s="1">
        <v>131066.31</v>
      </c>
      <c r="H138" s="1">
        <v>203194</v>
      </c>
      <c r="I138" s="1">
        <v>6652.32</v>
      </c>
      <c r="J138" s="1">
        <v>19388.41</v>
      </c>
      <c r="K138" s="1">
        <v>0</v>
      </c>
      <c r="L138" s="1">
        <f t="shared" si="27"/>
        <v>5584140.8600000003</v>
      </c>
    </row>
    <row r="139" spans="1:12" x14ac:dyDescent="0.2">
      <c r="A139" s="11">
        <v>18</v>
      </c>
      <c r="B139" s="2" t="s">
        <v>4</v>
      </c>
      <c r="C139" s="1">
        <v>36748602.310000002</v>
      </c>
      <c r="D139" s="1">
        <v>15489160.949999999</v>
      </c>
      <c r="E139" s="1">
        <v>6056.15</v>
      </c>
      <c r="F139" s="1">
        <v>1488431.12</v>
      </c>
      <c r="G139" s="1">
        <v>1505092.02</v>
      </c>
      <c r="H139" s="1">
        <v>2555031</v>
      </c>
      <c r="I139" s="1">
        <v>40495.9</v>
      </c>
      <c r="J139" s="1">
        <v>118026.65</v>
      </c>
      <c r="K139" s="1">
        <v>0</v>
      </c>
      <c r="L139" s="1">
        <f t="shared" si="27"/>
        <v>57950896.100000001</v>
      </c>
    </row>
    <row r="140" spans="1:12" x14ac:dyDescent="0.2">
      <c r="A140" s="11">
        <v>19</v>
      </c>
      <c r="B140" s="2" t="s">
        <v>14</v>
      </c>
      <c r="C140" s="1">
        <v>3815484.26</v>
      </c>
      <c r="D140" s="1">
        <v>1579017.93</v>
      </c>
      <c r="E140" s="1">
        <v>61707.29</v>
      </c>
      <c r="F140" s="1">
        <v>122550.05</v>
      </c>
      <c r="G140" s="1">
        <v>98987.77</v>
      </c>
      <c r="H140" s="1">
        <v>489009</v>
      </c>
      <c r="I140" s="1">
        <v>6238.04</v>
      </c>
      <c r="J140" s="1">
        <v>18180.990000000002</v>
      </c>
      <c r="K140" s="1">
        <v>0</v>
      </c>
      <c r="L140" s="1">
        <f t="shared" si="27"/>
        <v>6191175.3299999991</v>
      </c>
    </row>
    <row r="141" spans="1:12" x14ac:dyDescent="0.2">
      <c r="A141" s="11">
        <v>20</v>
      </c>
      <c r="B141" s="2" t="s">
        <v>15</v>
      </c>
      <c r="C141" s="1">
        <v>3464438.84</v>
      </c>
      <c r="D141" s="1">
        <v>1300375.1100000001</v>
      </c>
      <c r="E141" s="1">
        <v>75292.710000000006</v>
      </c>
      <c r="F141" s="1">
        <v>193591.87</v>
      </c>
      <c r="G141" s="1">
        <v>156108.04</v>
      </c>
      <c r="H141" s="1">
        <v>533760</v>
      </c>
      <c r="I141" s="1">
        <v>8341.26</v>
      </c>
      <c r="J141" s="1">
        <v>24310.95</v>
      </c>
      <c r="K141" s="1">
        <v>0</v>
      </c>
      <c r="L141" s="1">
        <f t="shared" si="27"/>
        <v>5756218.7800000003</v>
      </c>
    </row>
    <row r="142" spans="1:12" x14ac:dyDescent="0.2">
      <c r="A142" s="44" t="s">
        <v>0</v>
      </c>
      <c r="B142" s="45"/>
      <c r="C142" s="15">
        <f>SUM(C122:C141)</f>
        <v>102700363.73</v>
      </c>
      <c r="D142" s="15">
        <f t="shared" ref="D142:L142" si="28">SUM(D122:D141)</f>
        <v>41110303</v>
      </c>
      <c r="E142" s="15">
        <f t="shared" si="28"/>
        <v>1636798.05</v>
      </c>
      <c r="F142" s="15">
        <f>SUM(F122:F141)</f>
        <v>4212725.63</v>
      </c>
      <c r="G142" s="15">
        <f>SUM(G122:G141)</f>
        <v>3802484.4800000004</v>
      </c>
      <c r="H142" s="15">
        <f t="shared" si="28"/>
        <v>8347167</v>
      </c>
      <c r="I142" s="15">
        <f t="shared" si="28"/>
        <v>183708.90000000002</v>
      </c>
      <c r="J142" s="15">
        <f t="shared" si="28"/>
        <v>535425.74999999977</v>
      </c>
      <c r="K142" s="15">
        <f t="shared" si="28"/>
        <v>595.78</v>
      </c>
      <c r="L142" s="15">
        <f t="shared" si="28"/>
        <v>162529572.31999999</v>
      </c>
    </row>
  </sheetData>
  <mergeCells count="69">
    <mergeCell ref="A112:L112"/>
    <mergeCell ref="A113:L113"/>
    <mergeCell ref="A142:B142"/>
    <mergeCell ref="A115:L115"/>
    <mergeCell ref="A117:L117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J119:J121"/>
    <mergeCell ref="K119:K121"/>
    <mergeCell ref="L119:L121"/>
    <mergeCell ref="A76:L76"/>
    <mergeCell ref="A78:L78"/>
    <mergeCell ref="A105:B105"/>
    <mergeCell ref="A81:L81"/>
    <mergeCell ref="A111:L111"/>
    <mergeCell ref="L11:L13"/>
    <mergeCell ref="A38:L38"/>
    <mergeCell ref="A39:L39"/>
    <mergeCell ref="A40:L40"/>
    <mergeCell ref="L46:L48"/>
    <mergeCell ref="C46:C48"/>
    <mergeCell ref="D46:D48"/>
    <mergeCell ref="E46:E48"/>
    <mergeCell ref="F46:F48"/>
    <mergeCell ref="G46:G48"/>
    <mergeCell ref="H46:H48"/>
    <mergeCell ref="A42:L42"/>
    <mergeCell ref="A44:L44"/>
    <mergeCell ref="B46:B48"/>
    <mergeCell ref="I46:I48"/>
    <mergeCell ref="J46:J48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K46:K48"/>
    <mergeCell ref="A80:L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A69:B69"/>
    <mergeCell ref="A74:L74"/>
    <mergeCell ref="A75:L75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2018-10-09T17:50:07Z</cp:lastPrinted>
  <dcterms:created xsi:type="dcterms:W3CDTF">2003-08-05T00:29:54Z</dcterms:created>
  <dcterms:modified xsi:type="dcterms:W3CDTF">2018-10-17T18:41:56Z</dcterms:modified>
</cp:coreProperties>
</file>